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8" i="3" l="1"/>
  <c r="AA9" i="3" s="1"/>
  <c r="D9" i="3" l="1"/>
  <c r="T9" i="3"/>
  <c r="W9" i="3"/>
  <c r="E9" i="3"/>
  <c r="B9" i="3"/>
  <c r="Y9" i="3"/>
  <c r="J9" i="3"/>
  <c r="P9" i="3"/>
  <c r="Q9" i="3"/>
  <c r="C9" i="3"/>
  <c r="R9" i="3"/>
  <c r="Z9" i="3"/>
  <c r="I9" i="3"/>
  <c r="N9" i="3"/>
  <c r="H9" i="3"/>
  <c r="O9" i="3"/>
  <c r="X9" i="3"/>
  <c r="S9" i="3"/>
  <c r="V9" i="3"/>
  <c r="F9" i="3"/>
  <c r="G9" i="3"/>
  <c r="K9" i="3" l="1"/>
  <c r="U9" i="3"/>
  <c r="M9" i="3"/>
  <c r="L9" i="3"/>
  <c r="AB9" i="3" l="1"/>
</calcChain>
</file>

<file path=xl/sharedStrings.xml><?xml version="1.0" encoding="utf-8"?>
<sst xmlns="http://schemas.openxmlformats.org/spreadsheetml/2006/main" count="77" uniqueCount="74">
  <si>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</si>
  <si>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</si>
  <si>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</si>
  <si>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</si>
  <si>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</si>
  <si>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</si>
  <si>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</si>
  <si>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</si>
  <si>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</si>
  <si>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</si>
  <si>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</si>
  <si>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</si>
  <si>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</si>
  <si>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</si>
  <si>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</si>
  <si>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</si>
  <si>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</si>
  <si>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</si>
  <si>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</si>
  <si>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</si>
  <si>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</si>
  <si>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</si>
  <si>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</si>
  <si>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</si>
  <si>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</si>
  <si>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</si>
  <si>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</si>
  <si>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</si>
  <si>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</si>
  <si>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</si>
  <si>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</si>
  <si>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</si>
  <si>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</si>
  <si>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</si>
  <si>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</si>
  <si>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</si>
  <si>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</si>
  <si>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</si>
  <si>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</si>
  <si>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</si>
  <si>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</si>
  <si>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</si>
  <si>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</si>
  <si>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</si>
  <si>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Оборона, безопасность, законность</t>
  </si>
  <si>
    <t>Трудоустройство</t>
  </si>
  <si>
    <t>Поступление в образовательные организации</t>
  </si>
  <si>
    <t>Возникновение прав на землю</t>
  </si>
  <si>
    <t>Перерасчет пенсии</t>
  </si>
  <si>
    <t>Обеспечение жильем семей имеющих детей инвалидов</t>
  </si>
  <si>
    <t>Строительство и реконструкция дорог</t>
  </si>
  <si>
    <t>Предоставление субсидий на жилье</t>
  </si>
  <si>
    <t>Благоустройство и ремонт подъездных дорог</t>
  </si>
  <si>
    <t>Рыболовство</t>
  </si>
  <si>
    <t>Предоставление статуса беженца</t>
  </si>
  <si>
    <t>Оплата коммунальных услуг</t>
  </si>
  <si>
    <t>Водоснабжение поселения</t>
  </si>
  <si>
    <t>Результаты рассмотрения обращений  за отчетный месяц 2022 года</t>
  </si>
  <si>
    <t>Улучшение жилищных условий</t>
  </si>
  <si>
    <t>Образование</t>
  </si>
  <si>
    <t>Кредитные организации</t>
  </si>
  <si>
    <t>Количество обращений, поступивших в  администрацию Волоконовского района за июнь 2022 года</t>
  </si>
  <si>
    <t>Количество обращений, поступивших в администрацию Волоконовского района за июнь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</si>
  <si>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июнь 2022 года, с распределением по тематическим разделам</t>
  </si>
  <si>
    <t>Приватизация жилого помещения</t>
  </si>
  <si>
    <t>Выделения жилья молодым семьям</t>
  </si>
  <si>
    <t>Установление границ земельного участка</t>
  </si>
  <si>
    <t xml:space="preserve">Присоединение к системам электро-, газо-, водоснабжение </t>
  </si>
  <si>
    <t>Огородничество</t>
  </si>
  <si>
    <t>Согласование строительства</t>
  </si>
  <si>
    <t>Регистрация по месту жительства</t>
  </si>
  <si>
    <t>Ответственность за нарушение законодательства</t>
  </si>
  <si>
    <t>Деятельность органов местного самоуправления</t>
  </si>
  <si>
    <t>Деятельность коллекторских агенств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</si>
</sst>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4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C8" sqref="C8:C1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4" t="s">
        <v>61</v>
      </c>
      <c r="B1" s="44"/>
      <c r="C1" s="44"/>
    </row>
    <row r="2" spans="1:8" s="3" customFormat="1" ht="23.25" customHeight="1" x14ac:dyDescent="0.25">
      <c r="A2" s="44"/>
      <c r="B2" s="44"/>
      <c r="C2" s="44"/>
      <c r="E2" s="12"/>
    </row>
    <row r="3" spans="1:8" hidden="1" x14ac:dyDescent="0.25">
      <c r="A3" s="34"/>
      <c r="B3" s="34"/>
      <c r="C3" s="34"/>
    </row>
    <row r="4" spans="1:8" hidden="1" x14ac:dyDescent="0.25">
      <c r="A4" s="34"/>
      <c r="B4" s="34"/>
      <c r="C4" s="34"/>
    </row>
    <row r="5" spans="1:8" hidden="1" x14ac:dyDescent="0.25">
      <c r="A5" s="34"/>
      <c r="B5" s="34"/>
      <c r="C5" s="34"/>
    </row>
    <row r="6" spans="1:8" s="1" customFormat="1" ht="31.5" customHeight="1" x14ac:dyDescent="0.3">
      <c r="A6" s="47" t="s">
        <v>0</v>
      </c>
      <c r="B6" s="48"/>
      <c r="C6" s="26">
        <v>54</v>
      </c>
      <c r="D6" s="7"/>
      <c r="E6" s="7"/>
      <c r="F6" s="7"/>
      <c r="G6" s="7"/>
      <c r="H6" s="7"/>
    </row>
    <row r="7" spans="1:8" s="1" customFormat="1" ht="15" customHeight="1" x14ac:dyDescent="0.3">
      <c r="A7" s="49" t="s">
        <v>1</v>
      </c>
      <c r="B7" s="35" t="s">
        <v>2</v>
      </c>
      <c r="C7" s="36">
        <v>38</v>
      </c>
      <c r="D7" s="7"/>
      <c r="E7" s="7"/>
      <c r="F7" s="7"/>
      <c r="G7" s="7"/>
      <c r="H7" s="7"/>
    </row>
    <row r="8" spans="1:8" s="1" customFormat="1" ht="15" customHeight="1" x14ac:dyDescent="0.3">
      <c r="A8" s="50"/>
      <c r="B8" s="35" t="s">
        <v>3</v>
      </c>
      <c r="C8" s="36">
        <v>9</v>
      </c>
      <c r="D8" s="8"/>
      <c r="E8" s="7"/>
      <c r="F8" s="7"/>
      <c r="G8" s="7"/>
      <c r="H8" s="7"/>
    </row>
    <row r="9" spans="1:8" s="1" customFormat="1" ht="33" customHeight="1" x14ac:dyDescent="0.3">
      <c r="A9" s="50"/>
      <c r="B9" s="35" t="s">
        <v>4</v>
      </c>
      <c r="C9" s="36">
        <v>8</v>
      </c>
      <c r="D9" s="8"/>
      <c r="E9" s="7"/>
      <c r="F9" s="7"/>
      <c r="G9" s="7"/>
      <c r="H9" s="7"/>
    </row>
    <row r="10" spans="1:8" s="1" customFormat="1" ht="15" customHeight="1" x14ac:dyDescent="0.3">
      <c r="A10" s="50"/>
      <c r="B10" s="35" t="s">
        <v>5</v>
      </c>
      <c r="C10" s="36">
        <v>21</v>
      </c>
      <c r="D10" s="8"/>
      <c r="E10" s="7"/>
      <c r="F10" s="7"/>
      <c r="G10" s="7"/>
      <c r="H10" s="7"/>
    </row>
    <row r="11" spans="1:8" s="1" customFormat="1" ht="18.75" x14ac:dyDescent="0.3">
      <c r="A11" s="50"/>
      <c r="B11" s="37" t="s">
        <v>6</v>
      </c>
      <c r="C11" s="26">
        <v>17</v>
      </c>
      <c r="D11" s="11"/>
      <c r="E11" s="7"/>
      <c r="F11" s="7"/>
      <c r="G11" s="7"/>
      <c r="H11" s="7"/>
    </row>
    <row r="12" spans="1:8" s="1" customFormat="1" ht="18.75" x14ac:dyDescent="0.3">
      <c r="A12" s="50"/>
      <c r="B12" s="37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50"/>
      <c r="B13" s="37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50"/>
      <c r="B14" s="38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50"/>
      <c r="B15" s="38" t="s">
        <v>10</v>
      </c>
      <c r="C15" s="26">
        <v>38</v>
      </c>
      <c r="D15" s="9"/>
      <c r="E15" s="7"/>
      <c r="F15" s="7"/>
      <c r="G15" s="7"/>
      <c r="H15" s="7"/>
    </row>
    <row r="16" spans="1:8" s="1" customFormat="1" ht="18.75" x14ac:dyDescent="0.3">
      <c r="A16" s="51"/>
      <c r="B16" s="21" t="s">
        <v>11</v>
      </c>
      <c r="C16" s="36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6" t="s">
        <v>12</v>
      </c>
      <c r="B17" s="46"/>
      <c r="C17" s="36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5" t="s">
        <v>57</v>
      </c>
      <c r="B18" s="39" t="s">
        <v>13</v>
      </c>
      <c r="C18" s="26">
        <v>6</v>
      </c>
      <c r="D18" s="8"/>
      <c r="E18" s="7"/>
      <c r="F18" s="7"/>
      <c r="G18" s="7"/>
      <c r="H18" s="7"/>
    </row>
    <row r="19" spans="1:8" s="1" customFormat="1" ht="20.25" customHeight="1" x14ac:dyDescent="0.3">
      <c r="A19" s="45"/>
      <c r="B19" s="21" t="s">
        <v>14</v>
      </c>
      <c r="C19" s="26">
        <v>1</v>
      </c>
      <c r="D19" s="8"/>
      <c r="E19" s="7"/>
      <c r="F19" s="7"/>
      <c r="G19" s="7"/>
      <c r="H19" s="7"/>
    </row>
    <row r="20" spans="1:8" s="1" customFormat="1" ht="24" customHeight="1" x14ac:dyDescent="0.3">
      <c r="A20" s="45"/>
      <c r="B20" s="21" t="s">
        <v>15</v>
      </c>
      <c r="C20" s="26">
        <v>10</v>
      </c>
      <c r="D20" s="8"/>
      <c r="E20" s="7"/>
      <c r="F20" s="7"/>
      <c r="G20" s="7"/>
      <c r="H20" s="7"/>
    </row>
    <row r="21" spans="1:8" s="1" customFormat="1" ht="57" customHeight="1" x14ac:dyDescent="0.3">
      <c r="A21" s="45"/>
      <c r="B21" s="21" t="s">
        <v>16</v>
      </c>
      <c r="C21" s="32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4" sqref="B4: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2" t="s">
        <v>62</v>
      </c>
      <c r="B1" s="52"/>
    </row>
    <row r="2" spans="1:2" ht="18.75" x14ac:dyDescent="0.3">
      <c r="A2" s="4"/>
      <c r="B2" s="4"/>
    </row>
    <row r="3" spans="1:2" ht="46.5" customHeight="1" x14ac:dyDescent="0.25">
      <c r="A3" s="24" t="s">
        <v>17</v>
      </c>
      <c r="B3" s="24" t="s">
        <v>18</v>
      </c>
    </row>
    <row r="4" spans="1:2" ht="38.25" customHeight="1" x14ac:dyDescent="0.3">
      <c r="A4" s="31" t="s">
        <v>19</v>
      </c>
      <c r="B4" s="32">
        <v>16</v>
      </c>
    </row>
    <row r="5" spans="1:2" ht="37.5" customHeight="1" x14ac:dyDescent="0.3">
      <c r="A5" s="31" t="s">
        <v>20</v>
      </c>
      <c r="B5" s="32">
        <v>4</v>
      </c>
    </row>
    <row r="6" spans="1:2" ht="38.25" customHeight="1" x14ac:dyDescent="0.3">
      <c r="A6" s="31" t="s">
        <v>21</v>
      </c>
      <c r="B6" s="32">
        <v>0</v>
      </c>
    </row>
    <row r="7" spans="1:2" ht="39" customHeight="1" x14ac:dyDescent="0.3">
      <c r="A7" s="31" t="s">
        <v>22</v>
      </c>
      <c r="B7" s="32">
        <v>2</v>
      </c>
    </row>
    <row r="8" spans="1:2" ht="36" customHeight="1" x14ac:dyDescent="0.3">
      <c r="A8" s="31" t="s">
        <v>23</v>
      </c>
      <c r="B8" s="32">
        <v>2</v>
      </c>
    </row>
    <row r="9" spans="1:2" ht="38.25" customHeight="1" x14ac:dyDescent="0.3">
      <c r="A9" s="31" t="s">
        <v>24</v>
      </c>
      <c r="B9" s="32">
        <v>1</v>
      </c>
    </row>
    <row r="10" spans="1:2" ht="38.25" customHeight="1" x14ac:dyDescent="0.3">
      <c r="A10" s="31" t="s">
        <v>25</v>
      </c>
      <c r="B10" s="32">
        <v>2</v>
      </c>
    </row>
    <row r="11" spans="1:2" ht="39" customHeight="1" x14ac:dyDescent="0.3">
      <c r="A11" s="31" t="s">
        <v>26</v>
      </c>
      <c r="B11" s="32">
        <v>4</v>
      </c>
    </row>
    <row r="12" spans="1:2" ht="39" customHeight="1" x14ac:dyDescent="0.3">
      <c r="A12" s="31" t="s">
        <v>27</v>
      </c>
      <c r="B12" s="32">
        <v>0</v>
      </c>
    </row>
    <row r="13" spans="1:2" ht="38.25" customHeight="1" x14ac:dyDescent="0.3">
      <c r="A13" s="31" t="s">
        <v>28</v>
      </c>
      <c r="B13" s="32">
        <v>1</v>
      </c>
    </row>
    <row r="14" spans="1:2" ht="37.5" customHeight="1" x14ac:dyDescent="0.3">
      <c r="A14" s="31" t="s">
        <v>29</v>
      </c>
      <c r="B14" s="32">
        <v>1</v>
      </c>
    </row>
    <row r="15" spans="1:2" ht="37.5" customHeight="1" x14ac:dyDescent="0.3">
      <c r="A15" s="31" t="s">
        <v>30</v>
      </c>
      <c r="B15" s="32">
        <v>0</v>
      </c>
    </row>
    <row r="16" spans="1:2" ht="36.75" customHeight="1" x14ac:dyDescent="0.3">
      <c r="A16" s="31" t="s">
        <v>31</v>
      </c>
      <c r="B16" s="32">
        <v>1</v>
      </c>
    </row>
    <row r="17" spans="1:2" ht="38.25" customHeight="1" x14ac:dyDescent="0.3">
      <c r="A17" s="31" t="s">
        <v>32</v>
      </c>
      <c r="B17" s="32">
        <v>0</v>
      </c>
    </row>
    <row r="18" spans="1:2" ht="36.75" customHeight="1" x14ac:dyDescent="0.3">
      <c r="A18" s="33" t="s">
        <v>33</v>
      </c>
      <c r="B18" s="32">
        <v>0</v>
      </c>
    </row>
    <row r="19" spans="1:2" ht="35.25" customHeight="1" x14ac:dyDescent="0.3">
      <c r="A19" s="33" t="s">
        <v>34</v>
      </c>
      <c r="B19" s="32">
        <v>4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zoomScale="70" zoomScaleNormal="70" workbookViewId="0">
      <selection activeCell="B2" sqref="B2"/>
    </sheetView>
  </sheetViews>
  <sheetFormatPr defaultRowHeight="15" x14ac:dyDescent="0.25"/>
  <cols>
    <col min="1" max="1" width="24.140625" customWidth="1"/>
    <col min="2" max="2" width="17.85546875" customWidth="1"/>
    <col min="3" max="4" width="8.42578125" customWidth="1"/>
    <col min="5" max="5" width="8.7109375" customWidth="1"/>
    <col min="6" max="6" width="12.85546875" customWidth="1"/>
    <col min="7" max="7" width="8.7109375" style="17" customWidth="1"/>
    <col min="8" max="8" width="8.85546875" style="17" customWidth="1"/>
    <col min="9" max="9" width="7.7109375" style="17" customWidth="1"/>
    <col min="10" max="10" width="9.85546875" style="17" customWidth="1"/>
    <col min="11" max="11" width="10.28515625" style="17" customWidth="1"/>
    <col min="12" max="12" width="9.140625" style="17" customWidth="1"/>
    <col min="13" max="13" width="8.28515625" style="17" customWidth="1"/>
    <col min="14" max="15" width="9.140625" style="17" customWidth="1"/>
    <col min="16" max="16" width="8.42578125" style="17" customWidth="1"/>
    <col min="17" max="17" width="7.85546875" style="17" customWidth="1"/>
    <col min="18" max="18" width="8.28515625" style="17" customWidth="1"/>
    <col min="19" max="21" width="8.5703125" style="17" customWidth="1"/>
    <col min="22" max="23" width="8.140625" style="17" customWidth="1"/>
    <col min="24" max="24" width="8" style="17" customWidth="1"/>
    <col min="25" max="25" width="9.5703125" style="17" customWidth="1"/>
    <col min="26" max="27" width="8" style="17" customWidth="1"/>
    <col min="28" max="28" width="14.28515625" customWidth="1"/>
  </cols>
  <sheetData>
    <row r="1" spans="1:28" s="1" customFormat="1" ht="36.75" customHeight="1" x14ac:dyDescent="0.3">
      <c r="A1" s="4"/>
      <c r="B1" s="4"/>
      <c r="C1" s="4"/>
      <c r="D1" s="4"/>
      <c r="E1" s="4"/>
      <c r="F1" s="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"/>
    </row>
    <row r="2" spans="1:28" s="1" customFormat="1" ht="18.75" x14ac:dyDescent="0.3">
      <c r="A2" s="4"/>
      <c r="B2" s="42" t="s">
        <v>63</v>
      </c>
      <c r="C2" s="42"/>
      <c r="D2" s="42"/>
      <c r="E2" s="42"/>
      <c r="F2" s="42"/>
      <c r="G2" s="42"/>
      <c r="H2" s="42"/>
      <c r="I2" s="4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4"/>
    </row>
    <row r="3" spans="1:28" s="4" customFormat="1" ht="4.5" customHeight="1" x14ac:dyDescent="0.3"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8" s="5" customFormat="1" ht="20.25" customHeight="1" x14ac:dyDescent="0.3">
      <c r="A4" s="20"/>
      <c r="B4" s="20"/>
      <c r="C4" s="20"/>
      <c r="D4" s="20"/>
      <c r="E4" s="20"/>
      <c r="F4" s="2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55" t="s">
        <v>35</v>
      </c>
    </row>
    <row r="5" spans="1:28" s="5" customFormat="1" ht="103.5" customHeight="1" x14ac:dyDescent="0.3">
      <c r="A5" s="20"/>
      <c r="B5" s="43" t="s">
        <v>36</v>
      </c>
      <c r="C5" s="53" t="s">
        <v>44</v>
      </c>
      <c r="D5" s="64"/>
      <c r="E5" s="64"/>
      <c r="F5" s="54"/>
      <c r="G5" s="61" t="s">
        <v>37</v>
      </c>
      <c r="H5" s="61"/>
      <c r="I5" s="61"/>
      <c r="J5" s="61"/>
      <c r="K5" s="61"/>
      <c r="L5" s="61" t="s">
        <v>38</v>
      </c>
      <c r="M5" s="61"/>
      <c r="N5" s="61"/>
      <c r="O5" s="61"/>
      <c r="P5" s="61"/>
      <c r="Q5" s="61"/>
      <c r="R5" s="61"/>
      <c r="S5" s="61"/>
      <c r="T5" s="61"/>
      <c r="U5" s="61"/>
      <c r="V5" s="62" t="s">
        <v>39</v>
      </c>
      <c r="W5" s="63"/>
      <c r="X5" s="63"/>
      <c r="Y5" s="63"/>
      <c r="Z5" s="63"/>
      <c r="AA5" s="63"/>
      <c r="AB5" s="56"/>
    </row>
    <row r="6" spans="1:28" s="6" customFormat="1" ht="18.75" x14ac:dyDescent="0.3">
      <c r="A6" s="21"/>
      <c r="B6" s="40" t="s">
        <v>40</v>
      </c>
      <c r="C6" s="65" t="s">
        <v>40</v>
      </c>
      <c r="D6" s="65"/>
      <c r="E6" s="65"/>
      <c r="F6" s="66"/>
      <c r="G6" s="58"/>
      <c r="H6" s="58"/>
      <c r="I6" s="58"/>
      <c r="J6" s="58"/>
      <c r="K6" s="58"/>
      <c r="L6" s="59" t="s">
        <v>40</v>
      </c>
      <c r="M6" s="58"/>
      <c r="N6" s="58"/>
      <c r="O6" s="58"/>
      <c r="P6" s="58"/>
      <c r="Q6" s="58"/>
      <c r="R6" s="58"/>
      <c r="S6" s="58"/>
      <c r="T6" s="58"/>
      <c r="U6" s="58"/>
      <c r="V6" s="58" t="s">
        <v>40</v>
      </c>
      <c r="W6" s="58"/>
      <c r="X6" s="58"/>
      <c r="Y6" s="58"/>
      <c r="Z6" s="58"/>
      <c r="AA6" s="58"/>
      <c r="AB6" s="57"/>
    </row>
    <row r="7" spans="1:28" s="6" customFormat="1" ht="206.25" customHeight="1" x14ac:dyDescent="0.3">
      <c r="A7" s="21"/>
      <c r="B7" s="22" t="s">
        <v>72</v>
      </c>
      <c r="C7" s="22" t="s">
        <v>70</v>
      </c>
      <c r="D7" s="22" t="s">
        <v>73</v>
      </c>
      <c r="E7" s="22" t="s">
        <v>54</v>
      </c>
      <c r="F7" s="41" t="s">
        <v>71</v>
      </c>
      <c r="G7" s="23" t="s">
        <v>45</v>
      </c>
      <c r="H7" s="23" t="s">
        <v>46</v>
      </c>
      <c r="I7" s="23" t="s">
        <v>48</v>
      </c>
      <c r="J7" s="23" t="s">
        <v>59</v>
      </c>
      <c r="K7" s="23" t="s">
        <v>43</v>
      </c>
      <c r="L7" s="23" t="s">
        <v>47</v>
      </c>
      <c r="M7" s="23" t="s">
        <v>53</v>
      </c>
      <c r="N7" s="23" t="s">
        <v>66</v>
      </c>
      <c r="O7" s="23" t="s">
        <v>52</v>
      </c>
      <c r="P7" s="23" t="s">
        <v>67</v>
      </c>
      <c r="Q7" s="23" t="s">
        <v>56</v>
      </c>
      <c r="R7" s="23" t="s">
        <v>69</v>
      </c>
      <c r="S7" s="23" t="s">
        <v>50</v>
      </c>
      <c r="T7" s="23" t="s">
        <v>60</v>
      </c>
      <c r="U7" s="23" t="s">
        <v>68</v>
      </c>
      <c r="V7" s="23" t="s">
        <v>49</v>
      </c>
      <c r="W7" s="23" t="s">
        <v>65</v>
      </c>
      <c r="X7" s="23" t="s">
        <v>58</v>
      </c>
      <c r="Y7" s="23" t="s">
        <v>64</v>
      </c>
      <c r="Z7" s="23" t="s">
        <v>55</v>
      </c>
      <c r="AA7" s="23" t="s">
        <v>51</v>
      </c>
      <c r="AB7" s="21"/>
    </row>
    <row r="8" spans="1:28" s="6" customFormat="1" ht="35.25" customHeight="1" x14ac:dyDescent="0.3">
      <c r="A8" s="24" t="s">
        <v>41</v>
      </c>
      <c r="B8" s="25">
        <v>1</v>
      </c>
      <c r="C8" s="25">
        <v>1</v>
      </c>
      <c r="D8" s="25">
        <v>1</v>
      </c>
      <c r="E8" s="25">
        <v>1</v>
      </c>
      <c r="F8" s="25">
        <v>1</v>
      </c>
      <c r="G8" s="26">
        <v>3</v>
      </c>
      <c r="H8" s="26">
        <v>3</v>
      </c>
      <c r="I8" s="26">
        <v>1</v>
      </c>
      <c r="J8" s="26">
        <v>2</v>
      </c>
      <c r="K8" s="26">
        <v>1</v>
      </c>
      <c r="L8" s="26">
        <v>1</v>
      </c>
      <c r="M8" s="26">
        <v>1</v>
      </c>
      <c r="N8" s="26">
        <v>1</v>
      </c>
      <c r="O8" s="26">
        <v>2</v>
      </c>
      <c r="P8" s="26">
        <v>2</v>
      </c>
      <c r="Q8" s="26">
        <v>4</v>
      </c>
      <c r="R8" s="26">
        <v>1</v>
      </c>
      <c r="S8" s="26">
        <v>1</v>
      </c>
      <c r="T8" s="26">
        <v>1</v>
      </c>
      <c r="U8" s="26">
        <v>2</v>
      </c>
      <c r="V8" s="26">
        <v>2</v>
      </c>
      <c r="W8" s="26">
        <v>1</v>
      </c>
      <c r="X8" s="26">
        <v>2</v>
      </c>
      <c r="Y8" s="26">
        <v>1</v>
      </c>
      <c r="Z8" s="26">
        <v>2</v>
      </c>
      <c r="AA8" s="26">
        <v>1</v>
      </c>
      <c r="AB8" s="27">
        <f>SUM(B8:AA8)</f>
        <v>40</v>
      </c>
    </row>
    <row r="9" spans="1:28" s="6" customFormat="1" ht="104.25" customHeight="1" x14ac:dyDescent="0.3">
      <c r="A9" s="24" t="s">
        <v>42</v>
      </c>
      <c r="B9" s="28">
        <f>(B8/AB8)*100%</f>
        <v>2.5000000000000001E-2</v>
      </c>
      <c r="C9" s="28">
        <f>(C8/AB8)*100%</f>
        <v>2.5000000000000001E-2</v>
      </c>
      <c r="D9" s="28">
        <f>(D8/AB8)*100%</f>
        <v>2.5000000000000001E-2</v>
      </c>
      <c r="E9" s="28">
        <f>(E8/AB8)*100%</f>
        <v>2.5000000000000001E-2</v>
      </c>
      <c r="F9" s="28">
        <f>(F8/AB8)*100%</f>
        <v>2.5000000000000001E-2</v>
      </c>
      <c r="G9" s="29">
        <f>(G8/AB8)*100%</f>
        <v>7.4999999999999997E-2</v>
      </c>
      <c r="H9" s="29">
        <f>(H8/AB8)*100%</f>
        <v>7.4999999999999997E-2</v>
      </c>
      <c r="I9" s="29">
        <f>(I8/AB8)*100%</f>
        <v>2.5000000000000001E-2</v>
      </c>
      <c r="J9" s="29">
        <f>(J8/AB8)*100%</f>
        <v>0.05</v>
      </c>
      <c r="K9" s="29">
        <f>(K8/AB8)*100%</f>
        <v>2.5000000000000001E-2</v>
      </c>
      <c r="L9" s="29">
        <f>(L8/AB8)*100%</f>
        <v>2.5000000000000001E-2</v>
      </c>
      <c r="M9" s="29">
        <f>(M8/AB8)*100%</f>
        <v>2.5000000000000001E-2</v>
      </c>
      <c r="N9" s="29">
        <f>(N8/AB8)*100%</f>
        <v>2.5000000000000001E-2</v>
      </c>
      <c r="O9" s="29">
        <f>(O8/AB8)*100%</f>
        <v>0.05</v>
      </c>
      <c r="P9" s="29">
        <f>(P8/AB8)*100%</f>
        <v>0.05</v>
      </c>
      <c r="Q9" s="29">
        <f>(Q8/AB8)*100%</f>
        <v>0.1</v>
      </c>
      <c r="R9" s="29">
        <f>(R8/AB8)*100%</f>
        <v>2.5000000000000001E-2</v>
      </c>
      <c r="S9" s="29">
        <f>(S8/AB8)*100%</f>
        <v>2.5000000000000001E-2</v>
      </c>
      <c r="T9" s="29">
        <f>(T8/AB8)*100%</f>
        <v>2.5000000000000001E-2</v>
      </c>
      <c r="U9" s="29">
        <f>(U8/AB8)/100%</f>
        <v>0.05</v>
      </c>
      <c r="V9" s="29">
        <f>(V8/AB8)*100%</f>
        <v>0.05</v>
      </c>
      <c r="W9" s="29">
        <f>(W8/AB8)*100%</f>
        <v>2.5000000000000001E-2</v>
      </c>
      <c r="X9" s="29">
        <f>(X8/AB8)*100%</f>
        <v>0.05</v>
      </c>
      <c r="Y9" s="29">
        <f>(Y8/AB8)*100%</f>
        <v>2.5000000000000001E-2</v>
      </c>
      <c r="Z9" s="29">
        <f>(Z8/AB8)*100%</f>
        <v>0.05</v>
      </c>
      <c r="AA9" s="29">
        <f>(AA8/AB8)*100%</f>
        <v>2.5000000000000001E-2</v>
      </c>
      <c r="AB9" s="30">
        <f>SUM(B9:AA9)</f>
        <v>1.0000000000000004</v>
      </c>
    </row>
    <row r="11" spans="1:28" x14ac:dyDescent="0.25">
      <c r="G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8" x14ac:dyDescent="0.25">
      <c r="G12" s="13"/>
      <c r="H12" s="13"/>
      <c r="K12" s="13"/>
      <c r="L12" s="19"/>
      <c r="M12" s="13"/>
      <c r="N12" s="13"/>
      <c r="O12" s="13"/>
      <c r="P12" s="13"/>
      <c r="Q12" s="13"/>
      <c r="R12" s="13"/>
      <c r="S12" s="13"/>
      <c r="T12" s="13"/>
      <c r="U12" s="16"/>
    </row>
    <row r="13" spans="1:28" x14ac:dyDescent="0.25">
      <c r="B13" s="13"/>
      <c r="I13" s="13"/>
      <c r="O13" s="13"/>
      <c r="P13" s="13"/>
      <c r="Q13" s="13"/>
    </row>
    <row r="14" spans="1:28" x14ac:dyDescent="0.25">
      <c r="I14" s="18"/>
    </row>
    <row r="15" spans="1:28" x14ac:dyDescent="0.25">
      <c r="G15" s="13"/>
    </row>
    <row r="16" spans="1:28" x14ac:dyDescent="0.25">
      <c r="G16" s="13"/>
      <c r="U16" s="14"/>
    </row>
    <row r="17" spans="7:7" x14ac:dyDescent="0.25">
      <c r="G17" s="16"/>
    </row>
  </sheetData>
  <mergeCells count="11">
    <mergeCell ref="C5:F5"/>
    <mergeCell ref="G1:AA1"/>
    <mergeCell ref="AB4:AB6"/>
    <mergeCell ref="G6:K6"/>
    <mergeCell ref="L6:U6"/>
    <mergeCell ref="G4:AA4"/>
    <mergeCell ref="G5:K5"/>
    <mergeCell ref="L5:U5"/>
    <mergeCell ref="V5:AA5"/>
    <mergeCell ref="V6:AA6"/>
    <mergeCell ref="C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2022-07-01T06:15:08Z</dcterms:modified>
  <cp:category/>
  <cp:contentStatus/>
</cp:coreProperties>
</file>