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Информация на сайт Оля\2022-2023 САЙТ\16\"/>
    </mc:Choice>
  </mc:AlternateContent>
  <bookViews>
    <workbookView xWindow="0" yWindow="0" windowWidth="28800" windowHeight="1213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9" i="3" l="1"/>
  <c r="AF8" i="3"/>
  <c r="E9" i="3" l="1"/>
  <c r="D9" i="3" l="1"/>
  <c r="T9" i="3"/>
  <c r="C9" i="3"/>
  <c r="X9" i="3"/>
  <c r="N9" i="3"/>
  <c r="J9" i="3"/>
  <c r="B9" i="3"/>
  <c r="G9" i="3"/>
  <c r="Y9" i="3"/>
  <c r="K9" i="3"/>
  <c r="Z9" i="3"/>
  <c r="H9" i="3"/>
  <c r="F9" i="3"/>
  <c r="V9" i="3"/>
  <c r="AA9" i="3"/>
  <c r="S9" i="3"/>
  <c r="AB9" i="3"/>
  <c r="U9" i="3"/>
  <c r="P9" i="3"/>
  <c r="AD9" i="3"/>
  <c r="AC9" i="3"/>
  <c r="I9" i="3"/>
  <c r="M9" i="3"/>
  <c r="Q9" i="3"/>
  <c r="W9" i="3"/>
  <c r="L9" i="3"/>
  <c r="O9" i="3"/>
  <c r="AE9" i="3"/>
  <c r="R9" i="3"/>
</calcChain>
</file>

<file path=xl/sharedStrings.xml><?xml version="1.0" encoding="utf-8"?>
<sst xmlns="http://schemas.openxmlformats.org/spreadsheetml/2006/main" count="78" uniqueCount="78">
  <si>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</si>
  <si>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</si>
  <si>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</si>
  <si>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</si>
  <si>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</si>
  <si>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</si>
  <si>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</si>
  <si>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</si>
  <si>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</si>
  <si>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</si>
  <si>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</si>
  <si>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</si>
  <si>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</si>
  <si>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</si>
  <si>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</si>
  <si>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</si>
  <si>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</si>
  <si>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</si>
  <si>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</si>
  <si>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</si>
  <si>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</si>
  <si>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</si>
  <si>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</si>
  <si>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</si>
  <si>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</si>
  <si>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</si>
  <si>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</si>
  <si>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</si>
  <si>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</si>
  <si>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</si>
  <si>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</si>
  <si>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</si>
  <si>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</si>
  <si>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</si>
  <si>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</si>
  <si>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</si>
  <si>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Социальная сфера</t>
  </si>
  <si>
    <t>Вопросы</t>
  </si>
  <si>
    <t>кол-во вопросов</t>
  </si>
  <si>
    <t>доля вопросов данной тематики в общем        кол-ве вопросов</t>
  </si>
  <si>
    <t>Оборона, безопасность, законность</t>
  </si>
  <si>
    <t>Экономика</t>
  </si>
  <si>
    <t>Жилищно-коммунальная сфера</t>
  </si>
  <si>
    <t>Строительство и реконструкция дорог</t>
  </si>
  <si>
    <t>Социальная поддержка и социальная помощь</t>
  </si>
  <si>
    <t>Результаты рассмотрения обращений  за отчетный месяц 2024 года</t>
  </si>
  <si>
    <t>Компенсационные выплаты за утраченное имущество</t>
  </si>
  <si>
    <t>Государство, общество, политика</t>
  </si>
  <si>
    <t>Содержание общего имущества (канализация, вентиляция, кровля)</t>
  </si>
  <si>
    <t>Лечение и оказание медицинской помощи</t>
  </si>
  <si>
    <t>Улучшение жилищных условий</t>
  </si>
  <si>
    <t>Переселение из общежитий, аварийных домов</t>
  </si>
  <si>
    <t xml:space="preserve">Обеспечение жильем инвалидов и семей, имеющих детей- инвалидов </t>
  </si>
  <si>
    <t>Трудоустройстов</t>
  </si>
  <si>
    <t>Уборка снега, опавших листьев, мусора и посторонних предметов</t>
  </si>
  <si>
    <t>Количество обращений, поступивших в  администрацию Волоконовского района за апрель 2025 года</t>
  </si>
  <si>
    <t>Количество обращений, поступивших в администрацию Волоконовского района за апрель 2025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</si>
  <si>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апрель 2025 года, с распределением по тематическим разделам</t>
  </si>
  <si>
    <t xml:space="preserve">Перебои в электроснабжении 
</t>
  </si>
  <si>
    <t>Запросы архивных данных</t>
  </si>
  <si>
    <t>Медицинское освидетельствование, проведение военно-врачебной экспертизы</t>
  </si>
  <si>
    <t xml:space="preserve"> Право на наследство</t>
  </si>
  <si>
    <t>Организация и финансовая поддержка волонтерского движения</t>
  </si>
  <si>
    <t xml:space="preserve">Обращения, заявления и жалобы граждан </t>
  </si>
  <si>
    <t>Поступление в образовательные организации</t>
  </si>
  <si>
    <t>Предоставление жилья по договору социального найма</t>
  </si>
  <si>
    <t>Территориальное общественное самоуправление</t>
  </si>
  <si>
    <t>Предоставление субсидий на жилье</t>
  </si>
  <si>
    <t>Розыск военнослужащих</t>
  </si>
  <si>
    <t xml:space="preserve">Охрана и использование водных ресурсов </t>
  </si>
  <si>
    <t>Ремонт частного жилищного фонда</t>
  </si>
  <si>
    <t>Прохождение военной службы по контракту</t>
  </si>
  <si>
    <t xml:space="preserve">Развитие предпринимательской деятельности </t>
  </si>
  <si>
    <t>Благоустройство территторий</t>
  </si>
  <si>
    <t>Личные подсобные хозяйства</t>
  </si>
  <si>
    <t>Предоставлении ПВР или переселении в другой регион</t>
  </si>
  <si>
    <t>Перебои в водоснабжении</t>
  </si>
  <si>
    <t>Выплата пособий на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</si>
</sst>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0" borderId="1" xfId="0" applyFont="1" applyBorder="1"/>
    <xf numFmtId="0" fontId="3" fillId="0" borderId="1" xfId="0" applyFont="1" applyBorder="1"/>
    <xf numFmtId="0" fontId="14" fillId="2" borderId="1" xfId="0" applyFont="1" applyFill="1" applyBorder="1" applyAlignment="1">
      <alignment horizont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4" fillId="2" borderId="1" xfId="0" applyNumberFormat="1" applyFont="1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3" fillId="0" borderId="0" xfId="0" applyFont="1"/>
    <xf numFmtId="0" fontId="16" fillId="0" borderId="1" xfId="0" applyFont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17" fillId="0" borderId="1" xfId="0" applyFont="1" applyBorder="1"/>
    <xf numFmtId="0" fontId="18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11" fillId="2" borderId="0" xfId="0" applyFont="1" applyFill="1" applyAlignment="1"/>
    <xf numFmtId="0" fontId="3" fillId="0" borderId="1" xfId="0" applyFont="1" applyBorder="1" applyAlignment="1">
      <alignment textRotation="90" wrapText="1"/>
    </xf>
    <xf numFmtId="10" fontId="3" fillId="0" borderId="1" xfId="0" applyNumberFormat="1" applyFont="1" applyBorder="1" applyAlignment="1"/>
    <xf numFmtId="0" fontId="3" fillId="2" borderId="1" xfId="0" applyFont="1" applyFill="1" applyBorder="1" applyAlignment="1">
      <alignment horizontal="center"/>
    </xf>
    <xf numFmtId="0" fontId="5" fillId="0" borderId="1" xfId="0" applyFont="1" applyBorder="1"/>
    <xf numFmtId="0" fontId="3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120" zoomScaleNormal="120" workbookViewId="0">
      <selection activeCell="C18" sqref="C18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5" t="s">
        <v>55</v>
      </c>
      <c r="B1" s="45"/>
      <c r="C1" s="45"/>
    </row>
    <row r="2" spans="1:8" s="3" customFormat="1" ht="23.25" customHeight="1" x14ac:dyDescent="0.25">
      <c r="A2" s="45"/>
      <c r="B2" s="45"/>
      <c r="C2" s="45"/>
      <c r="E2" s="12"/>
    </row>
    <row r="3" spans="1:8" hidden="1" x14ac:dyDescent="0.25">
      <c r="A3" s="27"/>
      <c r="B3" s="27"/>
      <c r="C3" s="27"/>
    </row>
    <row r="4" spans="1:8" hidden="1" x14ac:dyDescent="0.25">
      <c r="A4" s="27"/>
      <c r="B4" s="27"/>
      <c r="C4" s="27"/>
    </row>
    <row r="5" spans="1:8" hidden="1" x14ac:dyDescent="0.25">
      <c r="A5" s="27"/>
      <c r="B5" s="27"/>
      <c r="C5" s="27"/>
    </row>
    <row r="6" spans="1:8" s="1" customFormat="1" ht="31.5" customHeight="1" x14ac:dyDescent="0.3">
      <c r="A6" s="48" t="s">
        <v>0</v>
      </c>
      <c r="B6" s="49"/>
      <c r="C6" s="21">
        <v>53</v>
      </c>
      <c r="D6" s="7"/>
      <c r="E6" s="7"/>
      <c r="F6" s="7"/>
      <c r="G6" s="7"/>
      <c r="H6" s="7"/>
    </row>
    <row r="7" spans="1:8" s="1" customFormat="1" ht="15" customHeight="1" x14ac:dyDescent="0.3">
      <c r="A7" s="50" t="s">
        <v>1</v>
      </c>
      <c r="B7" s="28" t="s">
        <v>2</v>
      </c>
      <c r="C7" s="29">
        <v>53</v>
      </c>
      <c r="D7" s="7"/>
      <c r="E7" s="7"/>
      <c r="F7" s="7"/>
      <c r="G7" s="7"/>
      <c r="H7" s="7"/>
    </row>
    <row r="8" spans="1:8" s="1" customFormat="1" ht="15" customHeight="1" x14ac:dyDescent="0.3">
      <c r="A8" s="51"/>
      <c r="B8" s="28" t="s">
        <v>3</v>
      </c>
      <c r="C8" s="29">
        <v>2</v>
      </c>
      <c r="D8" s="8"/>
      <c r="E8" s="7"/>
      <c r="F8" s="7"/>
      <c r="G8" s="7"/>
      <c r="H8" s="7"/>
    </row>
    <row r="9" spans="1:8" s="1" customFormat="1" ht="33" customHeight="1" x14ac:dyDescent="0.3">
      <c r="A9" s="51"/>
      <c r="B9" s="28" t="s">
        <v>4</v>
      </c>
      <c r="C9" s="29">
        <v>9</v>
      </c>
      <c r="D9" s="8"/>
      <c r="E9" s="7"/>
      <c r="F9" s="7"/>
      <c r="G9" s="7"/>
      <c r="H9" s="7"/>
    </row>
    <row r="10" spans="1:8" s="1" customFormat="1" ht="15" customHeight="1" x14ac:dyDescent="0.3">
      <c r="A10" s="51"/>
      <c r="B10" s="28" t="s">
        <v>5</v>
      </c>
      <c r="C10" s="29">
        <v>16</v>
      </c>
      <c r="D10" s="8"/>
      <c r="E10" s="7"/>
      <c r="F10" s="7"/>
      <c r="G10" s="7"/>
      <c r="H10" s="7"/>
    </row>
    <row r="11" spans="1:8" s="1" customFormat="1" ht="18.75" x14ac:dyDescent="0.3">
      <c r="A11" s="51"/>
      <c r="B11" s="30" t="s">
        <v>6</v>
      </c>
      <c r="C11" s="21">
        <v>2</v>
      </c>
      <c r="D11" s="11"/>
      <c r="E11" s="7"/>
      <c r="F11" s="7"/>
      <c r="G11" s="7"/>
      <c r="H11" s="7"/>
    </row>
    <row r="12" spans="1:8" s="1" customFormat="1" ht="18.75" x14ac:dyDescent="0.3">
      <c r="A12" s="51"/>
      <c r="B12" s="30" t="s">
        <v>7</v>
      </c>
      <c r="C12" s="21">
        <v>0</v>
      </c>
      <c r="D12" s="9"/>
      <c r="E12" s="7"/>
      <c r="F12" s="7"/>
      <c r="G12" s="7"/>
      <c r="H12" s="7"/>
    </row>
    <row r="13" spans="1:8" s="1" customFormat="1" ht="18.75" x14ac:dyDescent="0.3">
      <c r="A13" s="51"/>
      <c r="B13" s="30" t="s">
        <v>8</v>
      </c>
      <c r="C13" s="21">
        <v>0</v>
      </c>
      <c r="D13" s="9"/>
      <c r="E13" s="7"/>
      <c r="F13" s="7"/>
      <c r="G13" s="7"/>
      <c r="H13" s="7"/>
    </row>
    <row r="14" spans="1:8" s="2" customFormat="1" ht="18.75" x14ac:dyDescent="0.3">
      <c r="A14" s="51"/>
      <c r="B14" s="31" t="s">
        <v>9</v>
      </c>
      <c r="C14" s="21">
        <v>0</v>
      </c>
      <c r="D14" s="9"/>
      <c r="E14" s="10"/>
      <c r="F14" s="10"/>
      <c r="G14" s="10"/>
      <c r="H14" s="10"/>
    </row>
    <row r="15" spans="1:8" s="1" customFormat="1" ht="18.75" x14ac:dyDescent="0.3">
      <c r="A15" s="51"/>
      <c r="B15" s="31" t="s">
        <v>10</v>
      </c>
      <c r="C15" s="21">
        <v>53</v>
      </c>
      <c r="D15" s="9"/>
      <c r="E15" s="7"/>
      <c r="F15" s="7"/>
      <c r="G15" s="7"/>
      <c r="H15" s="7"/>
    </row>
    <row r="16" spans="1:8" s="1" customFormat="1" ht="18.75" x14ac:dyDescent="0.3">
      <c r="A16" s="52"/>
      <c r="B16" s="18" t="s">
        <v>11</v>
      </c>
      <c r="C16" s="29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7" t="s">
        <v>12</v>
      </c>
      <c r="B17" s="47"/>
      <c r="C17" s="29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6" t="s">
        <v>45</v>
      </c>
      <c r="B18" s="32" t="s">
        <v>13</v>
      </c>
      <c r="C18" s="37">
        <v>10</v>
      </c>
      <c r="D18" s="8"/>
      <c r="E18" s="7"/>
      <c r="F18" s="7"/>
      <c r="G18" s="7"/>
      <c r="H18" s="7"/>
    </row>
    <row r="19" spans="1:8" s="1" customFormat="1" ht="20.25" customHeight="1" x14ac:dyDescent="0.3">
      <c r="A19" s="46"/>
      <c r="B19" s="18" t="s">
        <v>14</v>
      </c>
      <c r="C19" s="37">
        <v>2</v>
      </c>
      <c r="D19" s="8"/>
      <c r="E19" s="7"/>
      <c r="F19" s="7"/>
      <c r="G19" s="7"/>
      <c r="H19" s="7"/>
    </row>
    <row r="20" spans="1:8" s="1" customFormat="1" ht="24" customHeight="1" x14ac:dyDescent="0.3">
      <c r="A20" s="46"/>
      <c r="B20" s="18" t="s">
        <v>15</v>
      </c>
      <c r="C20" s="37">
        <v>10</v>
      </c>
      <c r="D20" s="8"/>
      <c r="E20" s="7"/>
      <c r="F20" s="7"/>
      <c r="G20" s="7"/>
      <c r="H20" s="7"/>
    </row>
    <row r="21" spans="1:8" s="1" customFormat="1" ht="57" customHeight="1" x14ac:dyDescent="0.3">
      <c r="A21" s="46"/>
      <c r="B21" s="18" t="s">
        <v>16</v>
      </c>
      <c r="C21" s="33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10" workbookViewId="0">
      <selection activeCell="B4" sqref="B4:B19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3" t="s">
        <v>56</v>
      </c>
      <c r="B1" s="53"/>
    </row>
    <row r="2" spans="1:2" ht="18.75" x14ac:dyDescent="0.3">
      <c r="A2" s="4"/>
      <c r="B2" s="4"/>
    </row>
    <row r="3" spans="1:2" ht="46.5" customHeight="1" x14ac:dyDescent="0.25">
      <c r="A3" s="20" t="s">
        <v>17</v>
      </c>
      <c r="B3" s="20" t="s">
        <v>18</v>
      </c>
    </row>
    <row r="4" spans="1:2" ht="38.25" customHeight="1" x14ac:dyDescent="0.3">
      <c r="A4" s="24" t="s">
        <v>19</v>
      </c>
      <c r="B4" s="25">
        <v>14</v>
      </c>
    </row>
    <row r="5" spans="1:2" ht="37.5" customHeight="1" x14ac:dyDescent="0.3">
      <c r="A5" s="24" t="s">
        <v>20</v>
      </c>
      <c r="B5" s="25">
        <v>8</v>
      </c>
    </row>
    <row r="6" spans="1:2" ht="38.25" customHeight="1" x14ac:dyDescent="0.3">
      <c r="A6" s="24" t="s">
        <v>21</v>
      </c>
      <c r="B6" s="25">
        <v>6</v>
      </c>
    </row>
    <row r="7" spans="1:2" ht="39" customHeight="1" x14ac:dyDescent="0.3">
      <c r="A7" s="24" t="s">
        <v>22</v>
      </c>
      <c r="B7" s="25">
        <v>1</v>
      </c>
    </row>
    <row r="8" spans="1:2" ht="36" customHeight="1" x14ac:dyDescent="0.3">
      <c r="A8" s="24" t="s">
        <v>23</v>
      </c>
      <c r="B8" s="25">
        <v>1</v>
      </c>
    </row>
    <row r="9" spans="1:2" ht="38.25" customHeight="1" x14ac:dyDescent="0.3">
      <c r="A9" s="24" t="s">
        <v>24</v>
      </c>
      <c r="B9" s="25">
        <v>2</v>
      </c>
    </row>
    <row r="10" spans="1:2" ht="38.25" customHeight="1" x14ac:dyDescent="0.3">
      <c r="A10" s="24" t="s">
        <v>25</v>
      </c>
      <c r="B10" s="25">
        <v>3</v>
      </c>
    </row>
    <row r="11" spans="1:2" ht="39" customHeight="1" x14ac:dyDescent="0.3">
      <c r="A11" s="24" t="s">
        <v>26</v>
      </c>
      <c r="B11" s="25">
        <v>0</v>
      </c>
    </row>
    <row r="12" spans="1:2" ht="39" customHeight="1" x14ac:dyDescent="0.3">
      <c r="A12" s="24" t="s">
        <v>27</v>
      </c>
      <c r="B12" s="25">
        <v>0</v>
      </c>
    </row>
    <row r="13" spans="1:2" ht="38.25" customHeight="1" x14ac:dyDescent="0.3">
      <c r="A13" s="24" t="s">
        <v>28</v>
      </c>
      <c r="B13" s="25">
        <v>4</v>
      </c>
    </row>
    <row r="14" spans="1:2" ht="37.5" customHeight="1" x14ac:dyDescent="0.3">
      <c r="A14" s="24" t="s">
        <v>29</v>
      </c>
      <c r="B14" s="25">
        <v>8</v>
      </c>
    </row>
    <row r="15" spans="1:2" ht="37.5" customHeight="1" x14ac:dyDescent="0.3">
      <c r="A15" s="24" t="s">
        <v>30</v>
      </c>
      <c r="B15" s="25">
        <v>1</v>
      </c>
    </row>
    <row r="16" spans="1:2" ht="36.75" customHeight="1" x14ac:dyDescent="0.3">
      <c r="A16" s="24" t="s">
        <v>31</v>
      </c>
      <c r="B16" s="25">
        <v>0</v>
      </c>
    </row>
    <row r="17" spans="1:2" ht="38.25" customHeight="1" x14ac:dyDescent="0.3">
      <c r="A17" s="24" t="s">
        <v>32</v>
      </c>
      <c r="B17" s="25">
        <v>3</v>
      </c>
    </row>
    <row r="18" spans="1:2" ht="36.75" customHeight="1" x14ac:dyDescent="0.3">
      <c r="A18" s="26" t="s">
        <v>33</v>
      </c>
      <c r="B18" s="25">
        <v>0</v>
      </c>
    </row>
    <row r="19" spans="1:2" ht="35.25" customHeight="1" x14ac:dyDescent="0.3">
      <c r="A19" s="26" t="s">
        <v>34</v>
      </c>
      <c r="B19" s="25">
        <v>2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zoomScale="85" zoomScaleNormal="85" workbookViewId="0">
      <selection activeCell="AF10" sqref="AF10"/>
    </sheetView>
  </sheetViews>
  <sheetFormatPr defaultRowHeight="15" x14ac:dyDescent="0.25"/>
  <cols>
    <col min="1" max="1" width="20.7109375" customWidth="1"/>
    <col min="2" max="2" width="10.5703125" customWidth="1"/>
    <col min="3" max="5" width="8.28515625" customWidth="1"/>
    <col min="6" max="6" width="9.140625" customWidth="1"/>
    <col min="7" max="7" width="10.140625" customWidth="1"/>
    <col min="8" max="8" width="8.28515625" customWidth="1"/>
    <col min="9" max="10" width="9" customWidth="1"/>
    <col min="11" max="11" width="8" customWidth="1"/>
    <col min="12" max="12" width="8.7109375" style="16" customWidth="1"/>
    <col min="13" max="13" width="10" style="16" customWidth="1"/>
    <col min="14" max="14" width="8.7109375" style="16" customWidth="1"/>
    <col min="15" max="15" width="8.5703125" style="16" customWidth="1"/>
    <col min="16" max="16" width="8.28515625" style="16" customWidth="1"/>
    <col min="17" max="17" width="10.140625" style="16" customWidth="1"/>
    <col min="18" max="20" width="10.28515625" style="16" customWidth="1"/>
    <col min="21" max="22" width="8.140625" style="16" customWidth="1"/>
    <col min="23" max="23" width="9.28515625" style="16" customWidth="1"/>
    <col min="24" max="24" width="10.140625" style="16" customWidth="1"/>
    <col min="25" max="25" width="8.42578125" style="16" customWidth="1"/>
    <col min="26" max="26" width="8.7109375" style="16" customWidth="1"/>
    <col min="27" max="27" width="11.28515625" style="16" customWidth="1"/>
    <col min="28" max="28" width="10" style="16" customWidth="1"/>
    <col min="29" max="29" width="11.28515625" style="16" customWidth="1"/>
    <col min="30" max="30" width="10.140625" style="16" customWidth="1"/>
    <col min="31" max="31" width="8.5703125" style="16" customWidth="1"/>
    <col min="32" max="32" width="12.7109375" customWidth="1"/>
  </cols>
  <sheetData>
    <row r="1" spans="1:32" s="1" customFormat="1" ht="36.75" customHeigh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5" t="s">
        <v>57</v>
      </c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"/>
    </row>
    <row r="2" spans="1:32" s="1" customFormat="1" ht="18.75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34"/>
      <c r="M2" s="34"/>
      <c r="N2" s="34"/>
      <c r="O2" s="34"/>
      <c r="P2" s="34"/>
      <c r="Q2" s="3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4"/>
    </row>
    <row r="3" spans="1:32" s="4" customFormat="1" ht="4.5" customHeight="1" x14ac:dyDescent="0.3"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32" s="5" customFormat="1" ht="20.25" customHeight="1" x14ac:dyDescent="0.3">
      <c r="A4" s="17"/>
      <c r="B4" s="54"/>
      <c r="C4" s="55"/>
      <c r="D4" s="55"/>
      <c r="E4" s="55"/>
      <c r="F4" s="55"/>
      <c r="G4" s="55"/>
      <c r="H4" s="55"/>
      <c r="I4" s="55"/>
      <c r="J4" s="55"/>
      <c r="K4" s="55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7" t="s">
        <v>35</v>
      </c>
    </row>
    <row r="5" spans="1:32" s="5" customFormat="1" ht="103.5" customHeight="1" x14ac:dyDescent="0.3">
      <c r="A5" s="17"/>
      <c r="B5" s="60" t="s">
        <v>40</v>
      </c>
      <c r="C5" s="61"/>
      <c r="D5" s="61"/>
      <c r="E5" s="61"/>
      <c r="F5" s="61"/>
      <c r="G5" s="61"/>
      <c r="H5" s="68"/>
      <c r="I5" s="60" t="s">
        <v>47</v>
      </c>
      <c r="J5" s="61"/>
      <c r="K5" s="61"/>
      <c r="L5" s="62" t="s">
        <v>36</v>
      </c>
      <c r="M5" s="62"/>
      <c r="N5" s="62"/>
      <c r="O5" s="62"/>
      <c r="P5" s="62"/>
      <c r="Q5" s="62"/>
      <c r="R5" s="62" t="s">
        <v>41</v>
      </c>
      <c r="S5" s="62"/>
      <c r="T5" s="62"/>
      <c r="U5" s="62"/>
      <c r="V5" s="62"/>
      <c r="W5" s="66" t="s">
        <v>42</v>
      </c>
      <c r="X5" s="67"/>
      <c r="Y5" s="67"/>
      <c r="Z5" s="67"/>
      <c r="AA5" s="67"/>
      <c r="AB5" s="67"/>
      <c r="AC5" s="67"/>
      <c r="AD5" s="67"/>
      <c r="AE5" s="67"/>
      <c r="AF5" s="58"/>
    </row>
    <row r="6" spans="1:32" s="6" customFormat="1" ht="18.75" x14ac:dyDescent="0.3">
      <c r="A6" s="18"/>
      <c r="B6" s="18"/>
      <c r="C6" s="18"/>
      <c r="D6" s="18"/>
      <c r="E6" s="18"/>
      <c r="F6" s="63"/>
      <c r="G6" s="63"/>
      <c r="H6" s="63"/>
      <c r="I6" s="39"/>
      <c r="J6" s="39"/>
      <c r="K6" s="39"/>
      <c r="L6" s="64" t="s">
        <v>37</v>
      </c>
      <c r="M6" s="65"/>
      <c r="N6" s="65"/>
      <c r="O6" s="65"/>
      <c r="P6" s="65"/>
      <c r="Q6" s="65"/>
      <c r="R6" s="65"/>
      <c r="S6" s="65"/>
      <c r="T6" s="65"/>
      <c r="U6" s="65"/>
      <c r="V6" s="65"/>
      <c r="W6" s="40"/>
      <c r="X6" s="42"/>
      <c r="Y6" s="42"/>
      <c r="Z6" s="41"/>
      <c r="AA6" s="41"/>
      <c r="AB6" s="41"/>
      <c r="AC6" s="40"/>
      <c r="AD6" s="65"/>
      <c r="AE6" s="65"/>
      <c r="AF6" s="59"/>
    </row>
    <row r="7" spans="1:32" s="6" customFormat="1" ht="306.75" customHeight="1" x14ac:dyDescent="0.3">
      <c r="A7" s="18"/>
      <c r="B7" s="35" t="s">
        <v>60</v>
      </c>
      <c r="C7" s="35" t="s">
        <v>68</v>
      </c>
      <c r="D7" s="35" t="s">
        <v>71</v>
      </c>
      <c r="E7" s="35" t="s">
        <v>75</v>
      </c>
      <c r="F7" s="35" t="s">
        <v>66</v>
      </c>
      <c r="G7" s="35" t="s">
        <v>61</v>
      </c>
      <c r="H7" s="35" t="s">
        <v>65</v>
      </c>
      <c r="I7" s="35" t="s">
        <v>62</v>
      </c>
      <c r="J7" s="35" t="s">
        <v>63</v>
      </c>
      <c r="K7" s="35" t="s">
        <v>59</v>
      </c>
      <c r="L7" s="35" t="s">
        <v>64</v>
      </c>
      <c r="M7" s="35" t="s">
        <v>46</v>
      </c>
      <c r="N7" s="35" t="s">
        <v>77</v>
      </c>
      <c r="O7" s="35" t="s">
        <v>53</v>
      </c>
      <c r="P7" s="35" t="s">
        <v>49</v>
      </c>
      <c r="Q7" s="35" t="s">
        <v>44</v>
      </c>
      <c r="R7" s="19" t="s">
        <v>43</v>
      </c>
      <c r="S7" s="19" t="s">
        <v>69</v>
      </c>
      <c r="T7" s="19" t="s">
        <v>72</v>
      </c>
      <c r="U7" s="19" t="s">
        <v>74</v>
      </c>
      <c r="V7" s="19" t="s">
        <v>54</v>
      </c>
      <c r="W7" s="19" t="s">
        <v>70</v>
      </c>
      <c r="X7" s="19" t="s">
        <v>67</v>
      </c>
      <c r="Y7" s="19" t="s">
        <v>58</v>
      </c>
      <c r="Z7" s="19" t="s">
        <v>76</v>
      </c>
      <c r="AA7" s="19" t="s">
        <v>48</v>
      </c>
      <c r="AB7" s="19" t="s">
        <v>73</v>
      </c>
      <c r="AC7" s="19" t="s">
        <v>52</v>
      </c>
      <c r="AD7" s="19" t="s">
        <v>50</v>
      </c>
      <c r="AE7" s="19" t="s">
        <v>51</v>
      </c>
      <c r="AF7" s="18"/>
    </row>
    <row r="8" spans="1:32" s="6" customFormat="1" ht="35.25" customHeight="1" x14ac:dyDescent="0.3">
      <c r="A8" s="20" t="s">
        <v>38</v>
      </c>
      <c r="B8" s="43">
        <v>1</v>
      </c>
      <c r="C8" s="43">
        <v>3</v>
      </c>
      <c r="D8" s="43">
        <v>1</v>
      </c>
      <c r="E8" s="43">
        <v>1</v>
      </c>
      <c r="F8" s="38">
        <v>1</v>
      </c>
      <c r="G8" s="38">
        <v>1</v>
      </c>
      <c r="H8" s="38">
        <v>1</v>
      </c>
      <c r="I8" s="38">
        <v>1</v>
      </c>
      <c r="J8" s="38">
        <v>1</v>
      </c>
      <c r="K8" s="38">
        <v>1</v>
      </c>
      <c r="L8" s="21">
        <v>1</v>
      </c>
      <c r="M8" s="21">
        <v>9</v>
      </c>
      <c r="N8" s="21">
        <v>3</v>
      </c>
      <c r="O8" s="21">
        <v>2</v>
      </c>
      <c r="P8" s="21">
        <v>2</v>
      </c>
      <c r="Q8" s="21">
        <v>6</v>
      </c>
      <c r="R8" s="21">
        <v>2</v>
      </c>
      <c r="S8" s="21">
        <v>1</v>
      </c>
      <c r="T8" s="21">
        <v>1</v>
      </c>
      <c r="U8" s="21">
        <v>2</v>
      </c>
      <c r="V8" s="21">
        <v>1</v>
      </c>
      <c r="W8" s="21">
        <v>2</v>
      </c>
      <c r="X8" s="21">
        <v>1</v>
      </c>
      <c r="Y8" s="21">
        <v>1</v>
      </c>
      <c r="Z8" s="21">
        <v>2</v>
      </c>
      <c r="AA8" s="21">
        <v>2</v>
      </c>
      <c r="AB8" s="21">
        <v>1</v>
      </c>
      <c r="AC8" s="21">
        <v>1</v>
      </c>
      <c r="AD8" s="21">
        <v>3</v>
      </c>
      <c r="AE8" s="21">
        <v>3</v>
      </c>
      <c r="AF8" s="44">
        <f>SUM(B8:AE8)</f>
        <v>58</v>
      </c>
    </row>
    <row r="9" spans="1:32" s="6" customFormat="1" ht="104.25" customHeight="1" x14ac:dyDescent="0.3">
      <c r="A9" s="20" t="s">
        <v>39</v>
      </c>
      <c r="B9" s="22">
        <f>(B8/AF8)*100%</f>
        <v>1.7241379310344827E-2</v>
      </c>
      <c r="C9" s="22">
        <f>(C8/AF8)*100%</f>
        <v>5.1724137931034482E-2</v>
      </c>
      <c r="D9" s="22">
        <f>(D8/AF8)*100%</f>
        <v>1.7241379310344827E-2</v>
      </c>
      <c r="E9" s="22">
        <f>(E8/AF8)*100%</f>
        <v>1.7241379310344827E-2</v>
      </c>
      <c r="F9" s="22">
        <f>(F8/AF8)*100%</f>
        <v>1.7241379310344827E-2</v>
      </c>
      <c r="G9" s="22">
        <f>(G8/AF8)*100%</f>
        <v>1.7241379310344827E-2</v>
      </c>
      <c r="H9" s="22">
        <f>(H8/AF8)*100%</f>
        <v>1.7241379310344827E-2</v>
      </c>
      <c r="I9" s="22">
        <f>(I8/AF8)*100%</f>
        <v>1.7241379310344827E-2</v>
      </c>
      <c r="J9" s="22">
        <f>(J8/AF8)*100%</f>
        <v>1.7241379310344827E-2</v>
      </c>
      <c r="K9" s="22">
        <f>(K8/AF8)*100%</f>
        <v>1.7241379310344827E-2</v>
      </c>
      <c r="L9" s="23">
        <f>(L8/AF8)*100%</f>
        <v>1.7241379310344827E-2</v>
      </c>
      <c r="M9" s="23">
        <f>(M8/AF8)*100%</f>
        <v>0.15517241379310345</v>
      </c>
      <c r="N9" s="23">
        <f>(N8/AF8)*100%</f>
        <v>5.1724137931034482E-2</v>
      </c>
      <c r="O9" s="23">
        <f>(O8/AF8)*100%</f>
        <v>3.4482758620689655E-2</v>
      </c>
      <c r="P9" s="23">
        <f>(P8/AF8)*100%</f>
        <v>3.4482758620689655E-2</v>
      </c>
      <c r="Q9" s="23">
        <f>(Q8/AF8)*100%</f>
        <v>0.10344827586206896</v>
      </c>
      <c r="R9" s="23">
        <f>(R8/AF8)*100%</f>
        <v>3.4482758620689655E-2</v>
      </c>
      <c r="S9" s="23">
        <f>(S8/AF8)*100%</f>
        <v>1.7241379310344827E-2</v>
      </c>
      <c r="T9" s="23">
        <f>(T8/AF8)*100%</f>
        <v>1.7241379310344827E-2</v>
      </c>
      <c r="U9" s="23">
        <f>(U8/AF8)*100%</f>
        <v>3.4482758620689655E-2</v>
      </c>
      <c r="V9" s="23">
        <f>(V8/AF8)*100%</f>
        <v>1.7241379310344827E-2</v>
      </c>
      <c r="W9" s="23">
        <f>(W8/AF8)*100%</f>
        <v>3.4482758620689655E-2</v>
      </c>
      <c r="X9" s="23">
        <f>(X8/AF8)*100%</f>
        <v>1.7241379310344827E-2</v>
      </c>
      <c r="Y9" s="23">
        <f>(Y8/AF8)*100%</f>
        <v>1.7241379310344827E-2</v>
      </c>
      <c r="Z9" s="23">
        <f>(Z8/AF8)*100%</f>
        <v>3.4482758620689655E-2</v>
      </c>
      <c r="AA9" s="23">
        <f>(AA8/AF8)*100%</f>
        <v>3.4482758620689655E-2</v>
      </c>
      <c r="AB9" s="23">
        <f>(AB8/AF8)*100%</f>
        <v>1.7241379310344827E-2</v>
      </c>
      <c r="AC9" s="23">
        <f>(AC8/AF8)*100%</f>
        <v>1.7241379310344827E-2</v>
      </c>
      <c r="AD9" s="23">
        <f>(AD8/AF8)*100%</f>
        <v>5.1724137931034482E-2</v>
      </c>
      <c r="AE9" s="23">
        <f>(AE8/AF8)*100%</f>
        <v>5.1724137931034482E-2</v>
      </c>
      <c r="AF9" s="36">
        <f>SUM(B9:AE9)</f>
        <v>1.0000000000000002</v>
      </c>
    </row>
    <row r="11" spans="1:32" x14ac:dyDescent="0.25">
      <c r="L11" s="13"/>
      <c r="M11" s="13"/>
      <c r="N11" s="13"/>
      <c r="O11" s="13"/>
      <c r="P11" s="13"/>
      <c r="Q11" s="13"/>
      <c r="AD11" s="13"/>
      <c r="AE11" s="13"/>
    </row>
    <row r="12" spans="1:32" x14ac:dyDescent="0.25"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7" spans="12:17" x14ac:dyDescent="0.25">
      <c r="L17" s="15"/>
      <c r="M17" s="15"/>
      <c r="N17" s="15"/>
      <c r="O17" s="15"/>
      <c r="P17" s="15"/>
      <c r="Q17" s="15"/>
    </row>
  </sheetData>
  <mergeCells count="13">
    <mergeCell ref="B4:K4"/>
    <mergeCell ref="L1:AE1"/>
    <mergeCell ref="L4:AE4"/>
    <mergeCell ref="AF4:AF6"/>
    <mergeCell ref="I5:K5"/>
    <mergeCell ref="L5:Q5"/>
    <mergeCell ref="R5:V5"/>
    <mergeCell ref="F6:H6"/>
    <mergeCell ref="L6:Q6"/>
    <mergeCell ref="R6:V6"/>
    <mergeCell ref="AD6:AE6"/>
    <mergeCell ref="W5:AE5"/>
    <mergeCell ref="B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Пользователь</cp:lastModifiedBy>
  <cp:revision/>
  <cp:lastPrinted>2021-04-01T13:45:36Z</cp:lastPrinted>
  <dcterms:created xsi:type="dcterms:W3CDTF">2019-08-12T15:56:07Z</dcterms:created>
  <dcterms:modified xsi:type="dcterms:W3CDTF">2025-05-05T10:25:39Z</dcterms:modified>
  <cp:category/>
  <cp:contentStatus/>
</cp:coreProperties>
</file>