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8" i="3" l="1"/>
  <c r="H9" i="3" l="1"/>
  <c r="I9" i="3"/>
  <c r="C9" i="3"/>
  <c r="J9" i="3"/>
  <c r="G9" i="3"/>
  <c r="K9" i="3"/>
  <c r="AC9" i="3"/>
  <c r="O9" i="3"/>
  <c r="AF9" i="3"/>
  <c r="AD9" i="3"/>
  <c r="E9" i="3"/>
  <c r="D9" i="3"/>
  <c r="P9" i="3"/>
  <c r="AE9" i="3"/>
  <c r="N9" i="3"/>
  <c r="AG9" i="3"/>
  <c r="L9" i="3"/>
  <c r="Q9" i="3"/>
  <c r="AB9" i="3"/>
  <c r="R9" i="3"/>
  <c r="S9" i="3"/>
  <c r="T9" i="3"/>
  <c r="X9" i="3"/>
  <c r="Y9" i="3"/>
  <c r="B9" i="3"/>
  <c r="AA9" i="3"/>
  <c r="AH9" i="3"/>
  <c r="AI9" i="3"/>
  <c r="F9" i="3"/>
  <c r="AJ9" i="3"/>
  <c r="Z9" i="3"/>
  <c r="U9" i="3"/>
  <c r="M9" i="3"/>
  <c r="V9" i="3"/>
  <c r="W9" i="3"/>
  <c r="AK9" i="3" l="1"/>
</calcChain>
</file>

<file path=xl/sharedStrings.xml><?xml version="1.0" encoding="utf-8"?>
<sst xmlns="http://schemas.openxmlformats.org/spreadsheetml/2006/main" count="86" uniqueCount="83">
  <si>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</si>
  <si>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</si>
  <si>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</si>
  <si>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</si>
  <si>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</si>
  <si>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</si>
  <si>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</si>
  <si>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</si>
  <si>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</si>
  <si>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</si>
  <si>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</si>
  <si>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</si>
  <si>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</si>
  <si>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</si>
  <si>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</si>
  <si>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</si>
  <si>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</si>
  <si>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</si>
  <si>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</si>
  <si>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</si>
  <si>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</si>
  <si>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</si>
  <si>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</si>
  <si>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</si>
  <si>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</si>
  <si>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</si>
  <si>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</si>
  <si>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</si>
  <si>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</si>
  <si>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</si>
  <si>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</si>
  <si>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</si>
  <si>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</si>
  <si>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</si>
  <si>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</si>
  <si>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</si>
  <si>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</si>
  <si>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</si>
  <si>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</si>
  <si>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</si>
  <si>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</si>
  <si>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</si>
  <si>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</si>
  <si>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</si>
  <si>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Экономика</t>
  </si>
  <si>
    <t>Жилищно-коммунальная сфера</t>
  </si>
  <si>
    <t>Аренда земельного участка на селе</t>
  </si>
  <si>
    <t>Улучшение жилищных условий</t>
  </si>
  <si>
    <t>Выплаты за утраченное имущество</t>
  </si>
  <si>
    <t>Трудоустройство</t>
  </si>
  <si>
    <t>Организация условий и мест для детского отдыха</t>
  </si>
  <si>
    <t>Выплата пособий и компенсаций на ребенка</t>
  </si>
  <si>
    <t>Медицинская помощь</t>
  </si>
  <si>
    <t>Установление инвалидности</t>
  </si>
  <si>
    <t>Оказание финансовой помощи</t>
  </si>
  <si>
    <t>Строительство и реконструкция дорог</t>
  </si>
  <si>
    <t>Деятельность ОМСУ</t>
  </si>
  <si>
    <t>Опека и попечительство</t>
  </si>
  <si>
    <t>Содержание общего имущества</t>
  </si>
  <si>
    <t>Капитальный ремонт общего имущества</t>
  </si>
  <si>
    <t>Возврат излишне уплаченных налого, сборов, штрафов</t>
  </si>
  <si>
    <t>Обследование жилого фонда</t>
  </si>
  <si>
    <t>Количество обращений, поступивших в  администрацию Волоконовского района за декабрь 2023 года</t>
  </si>
  <si>
    <t>Количество обращений, поступивших в администрацию Волоконовского района за декабрь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</si>
  <si>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декабрь 2023 года, с распределением по тематическим разделам</t>
  </si>
  <si>
    <t>Перебои в водоснабжении</t>
  </si>
  <si>
    <t>Арендные отношения</t>
  </si>
  <si>
    <t>Благодарности</t>
  </si>
  <si>
    <t>Питание обучающихся</t>
  </si>
  <si>
    <t>Право на наследство</t>
  </si>
  <si>
    <t>Перебои в водоотведении</t>
  </si>
  <si>
    <t>Регистрация по месту жительства</t>
  </si>
  <si>
    <t>Перебои в теплоснабжении</t>
  </si>
  <si>
    <t>Получение удостоверения участника боевых действий</t>
  </si>
  <si>
    <t>Предоставление статуса беженца</t>
  </si>
  <si>
    <t>Конфликты на бытовой почве</t>
  </si>
  <si>
    <t>Уборка снега</t>
  </si>
  <si>
    <t>Переименование населенных пунктов</t>
  </si>
  <si>
    <t>Коммунальное хозяйство</t>
  </si>
  <si>
    <t>Высшее образование</t>
  </si>
  <si>
    <t>Денежное довольствие военнослужащих по контракту</t>
  </si>
  <si>
    <t>Обеспечение граждан жильем</t>
  </si>
  <si>
    <t>Установление места нахождения военнослужащих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</si>
</sst>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1" xfId="0" applyFont="1" applyBorder="1"/>
    <xf numFmtId="0" fontId="3" fillId="0" borderId="1" xfId="0" applyFont="1" applyBorder="1"/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4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1" fillId="0" borderId="5" xfId="0" applyFont="1" applyBorder="1"/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E17" sqref="E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39" t="s">
        <v>62</v>
      </c>
      <c r="B1" s="39"/>
      <c r="C1" s="39"/>
    </row>
    <row r="2" spans="1:8" s="3" customFormat="1" ht="23.25" customHeight="1" x14ac:dyDescent="0.25">
      <c r="A2" s="39"/>
      <c r="B2" s="39"/>
      <c r="C2" s="39"/>
      <c r="E2" s="12"/>
    </row>
    <row r="3" spans="1:8" hidden="1" x14ac:dyDescent="0.25">
      <c r="A3" s="27"/>
      <c r="B3" s="27"/>
      <c r="C3" s="27"/>
    </row>
    <row r="4" spans="1:8" hidden="1" x14ac:dyDescent="0.25">
      <c r="A4" s="27"/>
      <c r="B4" s="27"/>
      <c r="C4" s="27"/>
    </row>
    <row r="5" spans="1:8" hidden="1" x14ac:dyDescent="0.25">
      <c r="A5" s="27"/>
      <c r="B5" s="27"/>
      <c r="C5" s="27"/>
    </row>
    <row r="6" spans="1:8" s="1" customFormat="1" ht="31.5" customHeight="1" x14ac:dyDescent="0.3">
      <c r="A6" s="42" t="s">
        <v>0</v>
      </c>
      <c r="B6" s="43"/>
      <c r="C6" s="21">
        <v>37</v>
      </c>
      <c r="D6" s="7"/>
      <c r="E6" s="7"/>
      <c r="F6" s="7"/>
      <c r="G6" s="7"/>
      <c r="H6" s="7"/>
    </row>
    <row r="7" spans="1:8" s="1" customFormat="1" ht="15" customHeight="1" x14ac:dyDescent="0.3">
      <c r="A7" s="44" t="s">
        <v>1</v>
      </c>
      <c r="B7" s="28" t="s">
        <v>2</v>
      </c>
      <c r="C7" s="29">
        <v>56</v>
      </c>
      <c r="D7" s="7"/>
      <c r="E7" s="7"/>
      <c r="F7" s="7"/>
      <c r="G7" s="7"/>
      <c r="H7" s="7"/>
    </row>
    <row r="8" spans="1:8" s="1" customFormat="1" ht="15" customHeight="1" x14ac:dyDescent="0.3">
      <c r="A8" s="45"/>
      <c r="B8" s="28" t="s">
        <v>3</v>
      </c>
      <c r="C8" s="29">
        <v>6</v>
      </c>
      <c r="D8" s="8"/>
      <c r="E8" s="7"/>
      <c r="F8" s="7"/>
      <c r="G8" s="7"/>
      <c r="H8" s="7"/>
    </row>
    <row r="9" spans="1:8" s="1" customFormat="1" ht="33" customHeight="1" x14ac:dyDescent="0.3">
      <c r="A9" s="45"/>
      <c r="B9" s="28" t="s">
        <v>4</v>
      </c>
      <c r="C9" s="29">
        <v>26</v>
      </c>
      <c r="D9" s="8"/>
      <c r="E9" s="7"/>
      <c r="F9" s="7"/>
      <c r="G9" s="7"/>
      <c r="H9" s="7"/>
    </row>
    <row r="10" spans="1:8" s="1" customFormat="1" ht="15" customHeight="1" x14ac:dyDescent="0.3">
      <c r="A10" s="45"/>
      <c r="B10" s="28" t="s">
        <v>5</v>
      </c>
      <c r="C10" s="29">
        <v>24</v>
      </c>
      <c r="D10" s="8"/>
      <c r="E10" s="7"/>
      <c r="F10" s="7"/>
      <c r="G10" s="7"/>
      <c r="H10" s="7"/>
    </row>
    <row r="11" spans="1:8" s="1" customFormat="1" ht="18.75" x14ac:dyDescent="0.3">
      <c r="A11" s="45"/>
      <c r="B11" s="30" t="s">
        <v>6</v>
      </c>
      <c r="C11" s="21">
        <v>6</v>
      </c>
      <c r="D11" s="11"/>
      <c r="E11" s="7"/>
      <c r="F11" s="7"/>
      <c r="G11" s="7"/>
      <c r="H11" s="7"/>
    </row>
    <row r="12" spans="1:8" s="1" customFormat="1" ht="18.75" x14ac:dyDescent="0.3">
      <c r="A12" s="45"/>
      <c r="B12" s="30" t="s">
        <v>7</v>
      </c>
      <c r="C12" s="21">
        <v>0</v>
      </c>
      <c r="D12" s="9"/>
      <c r="E12" s="7"/>
      <c r="F12" s="7"/>
      <c r="G12" s="7"/>
      <c r="H12" s="7"/>
    </row>
    <row r="13" spans="1:8" s="1" customFormat="1" ht="18.75" x14ac:dyDescent="0.3">
      <c r="A13" s="45"/>
      <c r="B13" s="30" t="s">
        <v>8</v>
      </c>
      <c r="C13" s="21">
        <v>0</v>
      </c>
      <c r="D13" s="9"/>
      <c r="E13" s="7"/>
      <c r="F13" s="7"/>
      <c r="G13" s="7"/>
      <c r="H13" s="7"/>
    </row>
    <row r="14" spans="1:8" s="2" customFormat="1" ht="18.75" x14ac:dyDescent="0.3">
      <c r="A14" s="45"/>
      <c r="B14" s="31" t="s">
        <v>9</v>
      </c>
      <c r="C14" s="21">
        <v>0</v>
      </c>
      <c r="D14" s="9"/>
      <c r="E14" s="10"/>
      <c r="F14" s="10"/>
      <c r="G14" s="10"/>
      <c r="H14" s="10"/>
    </row>
    <row r="15" spans="1:8" s="1" customFormat="1" ht="18.75" x14ac:dyDescent="0.3">
      <c r="A15" s="45"/>
      <c r="B15" s="31" t="s">
        <v>10</v>
      </c>
      <c r="C15" s="21">
        <v>56</v>
      </c>
      <c r="D15" s="9"/>
      <c r="E15" s="7"/>
      <c r="F15" s="7"/>
      <c r="G15" s="7"/>
      <c r="H15" s="7"/>
    </row>
    <row r="16" spans="1:8" s="1" customFormat="1" ht="18.75" x14ac:dyDescent="0.3">
      <c r="A16" s="46"/>
      <c r="B16" s="18" t="s">
        <v>11</v>
      </c>
      <c r="C16" s="29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1" t="s">
        <v>12</v>
      </c>
      <c r="B17" s="41"/>
      <c r="C17" s="29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0" t="s">
        <v>42</v>
      </c>
      <c r="B18" s="32" t="s">
        <v>13</v>
      </c>
      <c r="C18" s="64">
        <v>6</v>
      </c>
      <c r="D18" s="8"/>
      <c r="E18" s="7"/>
      <c r="F18" s="7"/>
      <c r="G18" s="7"/>
      <c r="H18" s="7"/>
    </row>
    <row r="19" spans="1:8" s="1" customFormat="1" ht="20.25" customHeight="1" x14ac:dyDescent="0.3">
      <c r="A19" s="40"/>
      <c r="B19" s="18" t="s">
        <v>14</v>
      </c>
      <c r="C19" s="64">
        <v>8</v>
      </c>
      <c r="D19" s="8"/>
      <c r="E19" s="7"/>
      <c r="F19" s="7"/>
      <c r="G19" s="7"/>
      <c r="H19" s="7"/>
    </row>
    <row r="20" spans="1:8" s="1" customFormat="1" ht="24" customHeight="1" x14ac:dyDescent="0.3">
      <c r="A20" s="40"/>
      <c r="B20" s="18" t="s">
        <v>15</v>
      </c>
      <c r="C20" s="64">
        <v>17</v>
      </c>
      <c r="D20" s="8"/>
      <c r="E20" s="7"/>
      <c r="F20" s="7"/>
      <c r="G20" s="7"/>
      <c r="H20" s="7"/>
    </row>
    <row r="21" spans="1:8" s="1" customFormat="1" ht="57" customHeight="1" x14ac:dyDescent="0.3">
      <c r="A21" s="40"/>
      <c r="B21" s="18" t="s">
        <v>16</v>
      </c>
      <c r="C21" s="33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7" t="s">
        <v>63</v>
      </c>
      <c r="B1" s="47"/>
    </row>
    <row r="2" spans="1:2" ht="18.75" x14ac:dyDescent="0.3">
      <c r="A2" s="4"/>
      <c r="B2" s="4"/>
    </row>
    <row r="3" spans="1:2" ht="46.5" customHeight="1" x14ac:dyDescent="0.25">
      <c r="A3" s="20" t="s">
        <v>17</v>
      </c>
      <c r="B3" s="20" t="s">
        <v>18</v>
      </c>
    </row>
    <row r="4" spans="1:2" ht="38.25" customHeight="1" x14ac:dyDescent="0.3">
      <c r="A4" s="24" t="s">
        <v>19</v>
      </c>
      <c r="B4" s="25">
        <v>24</v>
      </c>
    </row>
    <row r="5" spans="1:2" ht="37.5" customHeight="1" x14ac:dyDescent="0.3">
      <c r="A5" s="24" t="s">
        <v>20</v>
      </c>
      <c r="B5" s="25">
        <v>14</v>
      </c>
    </row>
    <row r="6" spans="1:2" ht="38.25" customHeight="1" x14ac:dyDescent="0.3">
      <c r="A6" s="24" t="s">
        <v>21</v>
      </c>
      <c r="B6" s="25">
        <v>0</v>
      </c>
    </row>
    <row r="7" spans="1:2" ht="39" customHeight="1" x14ac:dyDescent="0.3">
      <c r="A7" s="24" t="s">
        <v>22</v>
      </c>
      <c r="B7" s="25">
        <v>2</v>
      </c>
    </row>
    <row r="8" spans="1:2" ht="36" customHeight="1" x14ac:dyDescent="0.3">
      <c r="A8" s="24" t="s">
        <v>23</v>
      </c>
      <c r="B8" s="25">
        <v>1</v>
      </c>
    </row>
    <row r="9" spans="1:2" ht="38.25" customHeight="1" x14ac:dyDescent="0.3">
      <c r="A9" s="24" t="s">
        <v>24</v>
      </c>
      <c r="B9" s="25">
        <v>0</v>
      </c>
    </row>
    <row r="10" spans="1:2" ht="38.25" customHeight="1" x14ac:dyDescent="0.3">
      <c r="A10" s="24" t="s">
        <v>25</v>
      </c>
      <c r="B10" s="25">
        <v>1</v>
      </c>
    </row>
    <row r="11" spans="1:2" ht="39" customHeight="1" x14ac:dyDescent="0.3">
      <c r="A11" s="24" t="s">
        <v>26</v>
      </c>
      <c r="B11" s="25">
        <v>5</v>
      </c>
    </row>
    <row r="12" spans="1:2" ht="39" customHeight="1" x14ac:dyDescent="0.3">
      <c r="A12" s="24" t="s">
        <v>27</v>
      </c>
      <c r="B12" s="25">
        <v>1</v>
      </c>
    </row>
    <row r="13" spans="1:2" ht="38.25" customHeight="1" x14ac:dyDescent="0.3">
      <c r="A13" s="24" t="s">
        <v>28</v>
      </c>
      <c r="B13" s="25">
        <v>1</v>
      </c>
    </row>
    <row r="14" spans="1:2" ht="37.5" customHeight="1" x14ac:dyDescent="0.3">
      <c r="A14" s="24" t="s">
        <v>29</v>
      </c>
      <c r="B14" s="25">
        <v>1</v>
      </c>
    </row>
    <row r="15" spans="1:2" ht="37.5" customHeight="1" x14ac:dyDescent="0.3">
      <c r="A15" s="24" t="s">
        <v>30</v>
      </c>
      <c r="B15" s="25">
        <v>1</v>
      </c>
    </row>
    <row r="16" spans="1:2" ht="36.75" customHeight="1" x14ac:dyDescent="0.3">
      <c r="A16" s="24" t="s">
        <v>31</v>
      </c>
      <c r="B16" s="25">
        <v>1</v>
      </c>
    </row>
    <row r="17" spans="1:2" ht="38.25" customHeight="1" x14ac:dyDescent="0.3">
      <c r="A17" s="24" t="s">
        <v>32</v>
      </c>
      <c r="B17" s="25">
        <v>1</v>
      </c>
    </row>
    <row r="18" spans="1:2" ht="36.75" customHeight="1" x14ac:dyDescent="0.3">
      <c r="A18" s="26" t="s">
        <v>33</v>
      </c>
      <c r="B18" s="25">
        <v>0</v>
      </c>
    </row>
    <row r="19" spans="1:2" ht="35.25" customHeight="1" x14ac:dyDescent="0.3">
      <c r="A19" s="26" t="s">
        <v>34</v>
      </c>
      <c r="B19" s="25">
        <v>3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zoomScale="80" zoomScaleNormal="80" workbookViewId="0">
      <selection activeCell="Y2" sqref="Y1:Y1048576"/>
    </sheetView>
  </sheetViews>
  <sheetFormatPr defaultRowHeight="15" x14ac:dyDescent="0.25"/>
  <cols>
    <col min="1" max="1" width="20.7109375" customWidth="1"/>
    <col min="2" max="3" width="10.5703125" customWidth="1"/>
    <col min="4" max="4" width="8.140625" customWidth="1"/>
    <col min="5" max="5" width="8.28515625" customWidth="1"/>
    <col min="6" max="9" width="10.5703125" customWidth="1"/>
    <col min="10" max="10" width="9.28515625" customWidth="1"/>
    <col min="11" max="11" width="10.5703125" customWidth="1"/>
    <col min="12" max="12" width="10" customWidth="1"/>
    <col min="13" max="13" width="10" style="16" customWidth="1"/>
    <col min="14" max="17" width="8.140625" style="16" customWidth="1"/>
    <col min="18" max="18" width="8.28515625" style="16" customWidth="1"/>
    <col min="19" max="19" width="8.140625" style="16" customWidth="1"/>
    <col min="20" max="20" width="8.5703125" style="16" customWidth="1"/>
    <col min="21" max="21" width="8.7109375" style="16" customWidth="1"/>
    <col min="22" max="22" width="8.28515625" style="16" customWidth="1"/>
    <col min="23" max="23" width="10.28515625" style="16" customWidth="1"/>
    <col min="24" max="25" width="7.7109375" style="16" customWidth="1"/>
    <col min="26" max="26" width="8.42578125" style="16" customWidth="1"/>
    <col min="27" max="27" width="9" style="16" customWidth="1"/>
    <col min="28" max="32" width="8.5703125" style="16" customWidth="1"/>
    <col min="33" max="33" width="9.5703125" style="16" customWidth="1"/>
    <col min="34" max="35" width="8.28515625" style="16" customWidth="1"/>
    <col min="36" max="36" width="8.140625" style="16" customWidth="1"/>
    <col min="37" max="37" width="12.7109375" customWidth="1"/>
  </cols>
  <sheetData>
    <row r="1" spans="1:37" s="1" customFormat="1" ht="36.7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9" t="s">
        <v>64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4"/>
    </row>
    <row r="2" spans="1:37" s="1" customFormat="1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4"/>
      <c r="N2" s="34"/>
      <c r="O2" s="34"/>
      <c r="P2" s="34"/>
      <c r="Q2" s="34"/>
      <c r="R2" s="34"/>
      <c r="S2" s="34"/>
      <c r="T2" s="34"/>
      <c r="U2" s="34"/>
      <c r="V2" s="3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4"/>
    </row>
    <row r="3" spans="1:37" s="4" customFormat="1" ht="4.5" customHeight="1" x14ac:dyDescent="0.3"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7" s="5" customFormat="1" ht="20.25" customHeight="1" x14ac:dyDescent="0.3">
      <c r="A4" s="17"/>
      <c r="B4" s="38"/>
      <c r="C4" s="38"/>
      <c r="D4" s="38"/>
      <c r="E4" s="38"/>
      <c r="F4" s="49"/>
      <c r="G4" s="50"/>
      <c r="H4" s="50"/>
      <c r="I4" s="50"/>
      <c r="J4" s="50"/>
      <c r="K4" s="50"/>
      <c r="L4" s="50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1" t="s">
        <v>35</v>
      </c>
    </row>
    <row r="5" spans="1:37" s="5" customFormat="1" ht="103.5" customHeight="1" x14ac:dyDescent="0.3">
      <c r="A5" s="17"/>
      <c r="B5" s="58" t="s">
        <v>43</v>
      </c>
      <c r="C5" s="59"/>
      <c r="D5" s="59"/>
      <c r="E5" s="59"/>
      <c r="F5" s="60"/>
      <c r="G5" s="58" t="s">
        <v>41</v>
      </c>
      <c r="H5" s="59"/>
      <c r="I5" s="59"/>
      <c r="J5" s="59"/>
      <c r="K5" s="59"/>
      <c r="L5" s="60"/>
      <c r="M5" s="56" t="s">
        <v>36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 t="s">
        <v>44</v>
      </c>
      <c r="Y5" s="56"/>
      <c r="Z5" s="56"/>
      <c r="AA5" s="56"/>
      <c r="AB5" s="57" t="s">
        <v>45</v>
      </c>
      <c r="AC5" s="57"/>
      <c r="AD5" s="57"/>
      <c r="AE5" s="57"/>
      <c r="AF5" s="57"/>
      <c r="AG5" s="57"/>
      <c r="AH5" s="57"/>
      <c r="AI5" s="57"/>
      <c r="AJ5" s="57"/>
      <c r="AK5" s="52"/>
    </row>
    <row r="6" spans="1:37" s="6" customFormat="1" ht="18.75" x14ac:dyDescent="0.3">
      <c r="A6" s="18"/>
      <c r="B6" s="61" t="s">
        <v>37</v>
      </c>
      <c r="C6" s="62"/>
      <c r="D6" s="62"/>
      <c r="E6" s="62"/>
      <c r="F6" s="63"/>
      <c r="G6" s="61" t="s">
        <v>37</v>
      </c>
      <c r="H6" s="62"/>
      <c r="I6" s="62"/>
      <c r="J6" s="62"/>
      <c r="K6" s="62"/>
      <c r="L6" s="63"/>
      <c r="M6" s="54" t="s">
        <v>37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 t="s">
        <v>37</v>
      </c>
      <c r="AC6" s="48"/>
      <c r="AD6" s="48"/>
      <c r="AE6" s="48"/>
      <c r="AF6" s="48"/>
      <c r="AG6" s="48"/>
      <c r="AH6" s="48"/>
      <c r="AI6" s="48"/>
      <c r="AJ6" s="48"/>
      <c r="AK6" s="53"/>
    </row>
    <row r="7" spans="1:37" s="6" customFormat="1" ht="288.75" customHeight="1" x14ac:dyDescent="0.3">
      <c r="A7" s="18"/>
      <c r="B7" s="36" t="s">
        <v>67</v>
      </c>
      <c r="C7" s="36" t="s">
        <v>56</v>
      </c>
      <c r="D7" s="36" t="s">
        <v>66</v>
      </c>
      <c r="E7" s="36" t="s">
        <v>74</v>
      </c>
      <c r="F7" s="36" t="s">
        <v>77</v>
      </c>
      <c r="G7" s="36" t="s">
        <v>71</v>
      </c>
      <c r="H7" s="36" t="s">
        <v>82</v>
      </c>
      <c r="I7" s="36" t="s">
        <v>80</v>
      </c>
      <c r="J7" s="36" t="s">
        <v>75</v>
      </c>
      <c r="K7" s="36" t="s">
        <v>73</v>
      </c>
      <c r="L7" s="36" t="s">
        <v>69</v>
      </c>
      <c r="M7" s="19" t="s">
        <v>57</v>
      </c>
      <c r="N7" s="19" t="s">
        <v>52</v>
      </c>
      <c r="O7" s="19" t="s">
        <v>68</v>
      </c>
      <c r="P7" s="19" t="s">
        <v>53</v>
      </c>
      <c r="Q7" s="19" t="s">
        <v>79</v>
      </c>
      <c r="R7" s="19" t="s">
        <v>48</v>
      </c>
      <c r="S7" s="19" t="s">
        <v>49</v>
      </c>
      <c r="T7" s="19" t="s">
        <v>54</v>
      </c>
      <c r="U7" s="19" t="s">
        <v>50</v>
      </c>
      <c r="V7" s="19" t="s">
        <v>51</v>
      </c>
      <c r="W7" s="19" t="s">
        <v>40</v>
      </c>
      <c r="X7" s="19" t="s">
        <v>76</v>
      </c>
      <c r="Y7" s="19" t="s">
        <v>55</v>
      </c>
      <c r="Z7" s="19" t="s">
        <v>46</v>
      </c>
      <c r="AA7" s="19" t="s">
        <v>60</v>
      </c>
      <c r="AB7" s="19" t="s">
        <v>78</v>
      </c>
      <c r="AC7" s="19" t="s">
        <v>65</v>
      </c>
      <c r="AD7" s="19" t="s">
        <v>61</v>
      </c>
      <c r="AE7" s="19" t="s">
        <v>81</v>
      </c>
      <c r="AF7" s="19" t="s">
        <v>70</v>
      </c>
      <c r="AG7" s="19" t="s">
        <v>59</v>
      </c>
      <c r="AH7" s="19" t="s">
        <v>72</v>
      </c>
      <c r="AI7" s="19" t="s">
        <v>47</v>
      </c>
      <c r="AJ7" s="19" t="s">
        <v>58</v>
      </c>
      <c r="AK7" s="18"/>
    </row>
    <row r="8" spans="1:37" s="6" customFormat="1" ht="35.25" customHeight="1" x14ac:dyDescent="0.3">
      <c r="A8" s="20" t="s">
        <v>38</v>
      </c>
      <c r="B8" s="35">
        <v>2</v>
      </c>
      <c r="C8" s="35">
        <v>2</v>
      </c>
      <c r="D8" s="35">
        <v>1</v>
      </c>
      <c r="E8" s="35">
        <v>1</v>
      </c>
      <c r="F8" s="35">
        <v>1</v>
      </c>
      <c r="G8" s="35">
        <v>2</v>
      </c>
      <c r="H8" s="35">
        <v>1</v>
      </c>
      <c r="I8" s="35">
        <v>2</v>
      </c>
      <c r="J8" s="35">
        <v>1</v>
      </c>
      <c r="K8" s="35">
        <v>1</v>
      </c>
      <c r="L8" s="35">
        <v>1</v>
      </c>
      <c r="M8" s="21">
        <v>3</v>
      </c>
      <c r="N8" s="21">
        <v>2</v>
      </c>
      <c r="O8" s="21">
        <v>2</v>
      </c>
      <c r="P8" s="21">
        <v>1</v>
      </c>
      <c r="Q8" s="21">
        <v>1</v>
      </c>
      <c r="R8" s="21">
        <v>1</v>
      </c>
      <c r="S8" s="21">
        <v>1</v>
      </c>
      <c r="T8" s="21">
        <v>2</v>
      </c>
      <c r="U8" s="21"/>
      <c r="V8" s="21">
        <v>2</v>
      </c>
      <c r="W8" s="21">
        <v>5</v>
      </c>
      <c r="X8" s="21">
        <v>3</v>
      </c>
      <c r="Y8" s="21">
        <v>2</v>
      </c>
      <c r="Z8" s="21">
        <v>1</v>
      </c>
      <c r="AA8" s="21">
        <v>2</v>
      </c>
      <c r="AB8" s="21">
        <v>1</v>
      </c>
      <c r="AC8" s="21">
        <v>1</v>
      </c>
      <c r="AD8" s="21">
        <v>1</v>
      </c>
      <c r="AE8" s="21">
        <v>1</v>
      </c>
      <c r="AF8" s="21">
        <v>1</v>
      </c>
      <c r="AG8" s="21">
        <v>6</v>
      </c>
      <c r="AH8" s="21">
        <v>1</v>
      </c>
      <c r="AI8" s="21">
        <v>3</v>
      </c>
      <c r="AJ8" s="21">
        <v>3</v>
      </c>
      <c r="AK8" s="33">
        <f>SUM(B8:AJ8)</f>
        <v>61</v>
      </c>
    </row>
    <row r="9" spans="1:37" s="6" customFormat="1" ht="104.25" customHeight="1" x14ac:dyDescent="0.3">
      <c r="A9" s="20" t="s">
        <v>39</v>
      </c>
      <c r="B9" s="22">
        <f>(B8/AK8)*100%</f>
        <v>3.2786885245901641E-2</v>
      </c>
      <c r="C9" s="22">
        <f>(C8/AK8)*100%</f>
        <v>3.2786885245901641E-2</v>
      </c>
      <c r="D9" s="22">
        <f>(D8/AK8)*100%</f>
        <v>1.6393442622950821E-2</v>
      </c>
      <c r="E9" s="22">
        <f>(E8/AK8)*100%</f>
        <v>1.6393442622950821E-2</v>
      </c>
      <c r="F9" s="22">
        <f>(F8/AK8)*100%</f>
        <v>1.6393442622950821E-2</v>
      </c>
      <c r="G9" s="22">
        <f>(G8/AK8)*100%</f>
        <v>3.2786885245901641E-2</v>
      </c>
      <c r="H9" s="22">
        <f>(H8/AK8)*100%</f>
        <v>1.6393442622950821E-2</v>
      </c>
      <c r="I9" s="22">
        <f>(I8/AK8)*100%</f>
        <v>3.2786885245901641E-2</v>
      </c>
      <c r="J9" s="22">
        <f>(J8/AK8)*100%</f>
        <v>1.6393442622950821E-2</v>
      </c>
      <c r="K9" s="22">
        <f>(K8/AK8)*100%</f>
        <v>1.6393442622950821E-2</v>
      </c>
      <c r="L9" s="23">
        <f>(L8/AK8)*100%</f>
        <v>1.6393442622950821E-2</v>
      </c>
      <c r="M9" s="23">
        <f>(M8/AK8)*100%</f>
        <v>4.9180327868852458E-2</v>
      </c>
      <c r="N9" s="23">
        <f>(N8/AK8)*100%</f>
        <v>3.2786885245901641E-2</v>
      </c>
      <c r="O9" s="23">
        <f>(O8/AK8)*100%</f>
        <v>3.2786885245901641E-2</v>
      </c>
      <c r="P9" s="23">
        <f>(P8/AK8)*100%</f>
        <v>1.6393442622950821E-2</v>
      </c>
      <c r="Q9" s="23">
        <f>(Q8/AK8)*100%</f>
        <v>1.6393442622950821E-2</v>
      </c>
      <c r="R9" s="23">
        <f>(R8/AK8)*100%</f>
        <v>1.6393442622950821E-2</v>
      </c>
      <c r="S9" s="23">
        <f>(S8/AK8)*100%</f>
        <v>1.6393442622950821E-2</v>
      </c>
      <c r="T9" s="23">
        <f>(T8/AK8)*100%</f>
        <v>3.2786885245901641E-2</v>
      </c>
      <c r="U9" s="23">
        <f>(U8/AK8)*100%</f>
        <v>0</v>
      </c>
      <c r="V9" s="23">
        <f>(V8/AK8)*100%</f>
        <v>3.2786885245901641E-2</v>
      </c>
      <c r="W9" s="23">
        <f>(W8/AK8)*100%</f>
        <v>8.1967213114754092E-2</v>
      </c>
      <c r="X9" s="23">
        <f>(X8/AK8)*100%</f>
        <v>4.9180327868852458E-2</v>
      </c>
      <c r="Y9" s="23">
        <f>(Y8/AK8)*100%</f>
        <v>3.2786885245901641E-2</v>
      </c>
      <c r="Z9" s="23">
        <f>(Z8/AK8)*100%</f>
        <v>1.6393442622950821E-2</v>
      </c>
      <c r="AA9" s="23">
        <f>(AA8/AK8)*100%</f>
        <v>3.2786885245901641E-2</v>
      </c>
      <c r="AB9" s="23">
        <f>(AB8/AK8)*100%</f>
        <v>1.6393442622950821E-2</v>
      </c>
      <c r="AC9" s="23">
        <f>(AC8/AK8)*100%</f>
        <v>1.6393442622950821E-2</v>
      </c>
      <c r="AD9" s="23">
        <f>(AD8/AK8)*100%</f>
        <v>1.6393442622950821E-2</v>
      </c>
      <c r="AE9" s="23">
        <f>(AE8/AK8)*100%</f>
        <v>1.6393442622950821E-2</v>
      </c>
      <c r="AF9" s="23">
        <f>(AF8/AK8)*100%</f>
        <v>1.6393442622950821E-2</v>
      </c>
      <c r="AG9" s="23">
        <f>(AG8/AK8)*100%</f>
        <v>9.8360655737704916E-2</v>
      </c>
      <c r="AH9" s="23">
        <f>(AH8/AK8)*100%</f>
        <v>1.6393442622950821E-2</v>
      </c>
      <c r="AI9" s="23">
        <f>(AI8/AK8)*100%</f>
        <v>4.9180327868852458E-2</v>
      </c>
      <c r="AJ9" s="23">
        <f>(AJ8/AK8)*100%</f>
        <v>4.9180327868852458E-2</v>
      </c>
      <c r="AK9" s="37">
        <f>SUM(B9:AJ9)</f>
        <v>1.0000000000000002</v>
      </c>
    </row>
    <row r="11" spans="1:37" x14ac:dyDescent="0.25">
      <c r="M11" s="13"/>
      <c r="N11" s="13"/>
      <c r="O11" s="13"/>
      <c r="P11" s="13"/>
      <c r="Q11" s="13"/>
      <c r="R11" s="13"/>
      <c r="S11" s="13"/>
      <c r="T11" s="13"/>
      <c r="U11" s="13"/>
      <c r="V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7" x14ac:dyDescent="0.25"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7" spans="13:22" x14ac:dyDescent="0.25">
      <c r="M17" s="15"/>
      <c r="N17" s="15"/>
      <c r="O17" s="15"/>
      <c r="P17" s="15"/>
      <c r="Q17" s="15"/>
      <c r="R17" s="15"/>
      <c r="S17" s="15"/>
      <c r="T17" s="15"/>
      <c r="U17" s="15"/>
      <c r="V17" s="15"/>
    </row>
  </sheetData>
  <mergeCells count="14">
    <mergeCell ref="X6:AA6"/>
    <mergeCell ref="F4:L4"/>
    <mergeCell ref="M1:AJ1"/>
    <mergeCell ref="AK4:AK6"/>
    <mergeCell ref="M6:W6"/>
    <mergeCell ref="M4:AJ4"/>
    <mergeCell ref="M5:W5"/>
    <mergeCell ref="AB5:AJ5"/>
    <mergeCell ref="AB6:AJ6"/>
    <mergeCell ref="X5:AA5"/>
    <mergeCell ref="B5:F5"/>
    <mergeCell ref="B6:F6"/>
    <mergeCell ref="G5:L5"/>
    <mergeCell ref="G6:L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2024-01-09T07:33:39Z</dcterms:modified>
  <cp:category/>
  <cp:contentStatus/>
</cp:coreProperties>
</file>