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4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8" i="3" l="1"/>
  <c r="F9" i="3" l="1"/>
  <c r="X9" i="3"/>
  <c r="W9" i="3"/>
  <c r="N9" i="3"/>
  <c r="AE9" i="3"/>
  <c r="AG9" i="3"/>
  <c r="J9" i="3"/>
  <c r="Z9" i="3"/>
  <c r="AA9" i="3"/>
  <c r="V9" i="3"/>
  <c r="B9" i="3"/>
  <c r="D9" i="3"/>
  <c r="U9" i="3"/>
  <c r="I9" i="3"/>
  <c r="AF9" i="3"/>
  <c r="L9" i="3"/>
  <c r="Y9" i="3"/>
  <c r="K9" i="3"/>
  <c r="T9" i="3"/>
  <c r="E9" i="3" l="1"/>
  <c r="C9" i="3"/>
  <c r="O9" i="3"/>
  <c r="G9" i="3"/>
  <c r="AI9" i="3"/>
  <c r="S9" i="3"/>
  <c r="M9" i="3"/>
  <c r="P9" i="3"/>
  <c r="AB9" i="3"/>
  <c r="AJ9" i="3"/>
  <c r="AC9" i="3"/>
  <c r="AD9" i="3"/>
  <c r="H9" i="3"/>
  <c r="R9" i="3"/>
  <c r="AL9" i="3"/>
  <c r="AH9" i="3"/>
  <c r="Q9" i="3"/>
  <c r="AK9" i="3"/>
  <c r="AM9" i="3" l="1"/>
</calcChain>
</file>

<file path=xl/sharedStrings.xml><?xml version="1.0" encoding="utf-8"?>
<sst xmlns="http://schemas.openxmlformats.org/spreadsheetml/2006/main" count="86" uniqueCount="85">
  <si>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</si>
  <si>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</si>
  <si>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</si>
  <si>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</si>
  <si>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</si>
  <si>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</si>
  <si>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</si>
  <si>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</si>
  <si>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</si>
  <si>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</si>
  <si>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</si>
  <si>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</si>
  <si>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</si>
  <si>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</si>
  <si>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</si>
  <si>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</si>
  <si>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</si>
  <si>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</si>
  <si>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</si>
  <si>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</si>
  <si>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</si>
  <si>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</si>
  <si>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</si>
  <si>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</si>
  <si>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</si>
  <si>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</si>
  <si>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</si>
  <si>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</si>
  <si>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</si>
  <si>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</si>
  <si>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</si>
  <si>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</si>
  <si>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</si>
  <si>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</si>
  <si>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</si>
  <si>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</si>
  <si>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</si>
  <si>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</si>
  <si>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</si>
  <si>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</si>
  <si>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</si>
  <si>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</si>
  <si>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</si>
  <si>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Улучшение жилищных условий</t>
  </si>
  <si>
    <t>Оказание финансовой помощи</t>
  </si>
  <si>
    <t>Строительство и реконструкция дорог</t>
  </si>
  <si>
    <t>Конфликт на бытовой почве</t>
  </si>
  <si>
    <t>Социальная поддержка и социальная помощь</t>
  </si>
  <si>
    <t>Трудоустройство</t>
  </si>
  <si>
    <t>Возникновение прав на землю</t>
  </si>
  <si>
    <t>Выплаты за утраченное имущество</t>
  </si>
  <si>
    <t>Перерасчет размеров пенсии</t>
  </si>
  <si>
    <t>Результаты рассмотрения обращений  за отчетный месяц 2024 года</t>
  </si>
  <si>
    <t>Предоставление субсидий на жилье</t>
  </si>
  <si>
    <t>Установление инвалидности, временной нетрудоспособности</t>
  </si>
  <si>
    <t>Регистрация по месту жительства и пребывания</t>
  </si>
  <si>
    <t>Благоустройство</t>
  </si>
  <si>
    <t xml:space="preserve">Капитальный ремонт </t>
  </si>
  <si>
    <t>Государство, общество, политика</t>
  </si>
  <si>
    <t>Количество обращений, поступивших в  администрацию Волоконовского района за июнь 2024 года</t>
  </si>
  <si>
    <t>Количество обращений, поступивших в администрацию Волоконовского района за июнь 2024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</si>
  <si>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июнь 2024 года, с распределением по тематическим разделам</t>
  </si>
  <si>
    <t>Контрольно-ревизионная деятельность</t>
  </si>
  <si>
    <t xml:space="preserve"> Статус военнослужащих</t>
  </si>
  <si>
    <t>Получение и использование материнского капитала на региональном уровне</t>
  </si>
  <si>
    <t>Компенсационные выплаты за утраченное имущество</t>
  </si>
  <si>
    <t>Медицинская помощь и лечение</t>
  </si>
  <si>
    <t>Организация условий и мест для детского отдыха и досуга</t>
  </si>
  <si>
    <t xml:space="preserve">Вопросы частного домовладения </t>
  </si>
  <si>
    <t>Лишение родительских прав</t>
  </si>
  <si>
    <t xml:space="preserve">Выплаты за участие в боевых действиях, выдача удостоверения ветерана боевых действий </t>
  </si>
  <si>
    <t>Природные ресурсы и охрана окружающей природной среды</t>
  </si>
  <si>
    <t>Работа аптек</t>
  </si>
  <si>
    <t>Создание приютов для животных</t>
  </si>
  <si>
    <t xml:space="preserve">Питание обучающихся </t>
  </si>
  <si>
    <t>Обеспечение жильем детей-сирот</t>
  </si>
  <si>
    <t>Ипотечное кредитование</t>
  </si>
  <si>
    <t xml:space="preserve"> Перебои в водоснабжении</t>
  </si>
  <si>
    <t>Выплата заработной платы</t>
  </si>
  <si>
    <t xml:space="preserve"> Подключение индивидуальных жилых домов к централизованным сетям </t>
  </si>
  <si>
    <t>Перевод жилого помещения в нежилое помещение</t>
  </si>
  <si>
    <t>Сельскохозяйственная продукция</t>
  </si>
  <si>
    <t>Обращения, заявления и жалобы граждан</t>
  </si>
  <si>
    <t>Органы исполнительной власти</t>
  </si>
  <si>
    <t>Торговля товарами, купля-продажа товаров, осуществление торговой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</si>
</sst>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3" fillId="0" borderId="5" xfId="0" applyFont="1" applyBorder="1" applyAlignment="1">
      <alignment horizontal="center"/>
    </xf>
    <xf numFmtId="0" fontId="5" fillId="0" borderId="1" xfId="0" applyFont="1" applyBorder="1"/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18" sqref="C18: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3" t="s">
        <v>59</v>
      </c>
      <c r="B1" s="43"/>
      <c r="C1" s="43"/>
    </row>
    <row r="2" spans="1:8" s="3" customFormat="1" ht="23.25" customHeight="1" x14ac:dyDescent="0.25">
      <c r="A2" s="43"/>
      <c r="B2" s="43"/>
      <c r="C2" s="43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6" t="s">
        <v>0</v>
      </c>
      <c r="B6" s="47"/>
      <c r="C6" s="21">
        <v>36</v>
      </c>
      <c r="D6" s="7"/>
      <c r="E6" s="7"/>
      <c r="F6" s="7"/>
      <c r="G6" s="7"/>
      <c r="H6" s="7"/>
    </row>
    <row r="7" spans="1:8" s="1" customFormat="1" ht="15" customHeight="1" x14ac:dyDescent="0.3">
      <c r="A7" s="48" t="s">
        <v>1</v>
      </c>
      <c r="B7" s="28" t="s">
        <v>2</v>
      </c>
      <c r="C7" s="29">
        <v>60</v>
      </c>
      <c r="D7" s="7"/>
      <c r="E7" s="7"/>
      <c r="F7" s="7"/>
      <c r="G7" s="7"/>
      <c r="H7" s="7"/>
    </row>
    <row r="8" spans="1:8" s="1" customFormat="1" ht="15" customHeight="1" x14ac:dyDescent="0.3">
      <c r="A8" s="49"/>
      <c r="B8" s="28" t="s">
        <v>3</v>
      </c>
      <c r="C8" s="29">
        <v>5</v>
      </c>
      <c r="D8" s="8"/>
      <c r="E8" s="7"/>
      <c r="F8" s="7"/>
      <c r="G8" s="7"/>
      <c r="H8" s="7"/>
    </row>
    <row r="9" spans="1:8" s="1" customFormat="1" ht="33" customHeight="1" x14ac:dyDescent="0.3">
      <c r="A9" s="49"/>
      <c r="B9" s="28" t="s">
        <v>4</v>
      </c>
      <c r="C9" s="29">
        <v>15</v>
      </c>
      <c r="D9" s="8"/>
      <c r="E9" s="7"/>
      <c r="F9" s="7"/>
      <c r="G9" s="7"/>
      <c r="H9" s="7"/>
    </row>
    <row r="10" spans="1:8" s="1" customFormat="1" ht="15" customHeight="1" x14ac:dyDescent="0.3">
      <c r="A10" s="49"/>
      <c r="B10" s="28" t="s">
        <v>5</v>
      </c>
      <c r="C10" s="29">
        <v>40</v>
      </c>
      <c r="D10" s="8"/>
      <c r="E10" s="7"/>
      <c r="F10" s="7"/>
      <c r="G10" s="7"/>
      <c r="H10" s="7"/>
    </row>
    <row r="11" spans="1:8" s="1" customFormat="1" ht="18.75" x14ac:dyDescent="0.3">
      <c r="A11" s="49"/>
      <c r="B11" s="30" t="s">
        <v>6</v>
      </c>
      <c r="C11" s="21">
        <v>5</v>
      </c>
      <c r="D11" s="11"/>
      <c r="E11" s="7"/>
      <c r="F11" s="7"/>
      <c r="G11" s="7"/>
      <c r="H11" s="7"/>
    </row>
    <row r="12" spans="1:8" s="1" customFormat="1" ht="18.75" x14ac:dyDescent="0.3">
      <c r="A12" s="49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49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49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49"/>
      <c r="B15" s="31" t="s">
        <v>10</v>
      </c>
      <c r="C15" s="21">
        <v>60</v>
      </c>
      <c r="D15" s="9"/>
      <c r="E15" s="7"/>
      <c r="F15" s="7"/>
      <c r="G15" s="7"/>
      <c r="H15" s="7"/>
    </row>
    <row r="16" spans="1:8" s="1" customFormat="1" ht="18.75" x14ac:dyDescent="0.3">
      <c r="A16" s="50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5" t="s">
        <v>12</v>
      </c>
      <c r="B17" s="45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4" t="s">
        <v>52</v>
      </c>
      <c r="B18" s="32" t="s">
        <v>13</v>
      </c>
      <c r="C18" s="38">
        <v>9</v>
      </c>
      <c r="D18" s="8"/>
      <c r="E18" s="7"/>
      <c r="F18" s="7"/>
      <c r="G18" s="7"/>
      <c r="H18" s="7"/>
    </row>
    <row r="19" spans="1:8" s="1" customFormat="1" ht="20.25" customHeight="1" x14ac:dyDescent="0.3">
      <c r="A19" s="44"/>
      <c r="B19" s="18" t="s">
        <v>14</v>
      </c>
      <c r="C19" s="38">
        <v>7</v>
      </c>
      <c r="D19" s="8"/>
      <c r="E19" s="7"/>
      <c r="F19" s="7"/>
      <c r="G19" s="7"/>
      <c r="H19" s="7"/>
    </row>
    <row r="20" spans="1:8" s="1" customFormat="1" ht="24" customHeight="1" x14ac:dyDescent="0.3">
      <c r="A20" s="44"/>
      <c r="B20" s="18" t="s">
        <v>15</v>
      </c>
      <c r="C20" s="38">
        <v>18</v>
      </c>
      <c r="D20" s="8"/>
      <c r="E20" s="7"/>
      <c r="F20" s="7"/>
      <c r="G20" s="7"/>
      <c r="H20" s="7"/>
    </row>
    <row r="21" spans="1:8" s="1" customFormat="1" ht="57" customHeight="1" x14ac:dyDescent="0.3">
      <c r="A21" s="44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13" workbookViewId="0">
      <selection activeCell="E32" sqref="E32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1" t="s">
        <v>60</v>
      </c>
      <c r="B1" s="51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25</v>
      </c>
    </row>
    <row r="5" spans="1:2" ht="37.5" customHeight="1" x14ac:dyDescent="0.3">
      <c r="A5" s="24" t="s">
        <v>20</v>
      </c>
      <c r="B5" s="25">
        <v>7</v>
      </c>
    </row>
    <row r="6" spans="1:2" ht="38.25" customHeight="1" x14ac:dyDescent="0.3">
      <c r="A6" s="24" t="s">
        <v>21</v>
      </c>
      <c r="B6" s="25">
        <v>0</v>
      </c>
    </row>
    <row r="7" spans="1:2" ht="39" customHeight="1" x14ac:dyDescent="0.3">
      <c r="A7" s="24" t="s">
        <v>22</v>
      </c>
      <c r="B7" s="25">
        <v>1</v>
      </c>
    </row>
    <row r="8" spans="1:2" ht="36" customHeight="1" x14ac:dyDescent="0.3">
      <c r="A8" s="24" t="s">
        <v>23</v>
      </c>
      <c r="B8" s="25">
        <v>4</v>
      </c>
    </row>
    <row r="9" spans="1:2" ht="38.25" customHeight="1" x14ac:dyDescent="0.3">
      <c r="A9" s="24" t="s">
        <v>24</v>
      </c>
      <c r="B9" s="25">
        <v>2</v>
      </c>
    </row>
    <row r="10" spans="1:2" ht="38.25" customHeight="1" x14ac:dyDescent="0.3">
      <c r="A10" s="24" t="s">
        <v>25</v>
      </c>
      <c r="B10" s="25">
        <v>3</v>
      </c>
    </row>
    <row r="11" spans="1:2" ht="39" customHeight="1" x14ac:dyDescent="0.3">
      <c r="A11" s="24" t="s">
        <v>26</v>
      </c>
      <c r="B11" s="25">
        <v>2</v>
      </c>
    </row>
    <row r="12" spans="1:2" ht="39" customHeight="1" x14ac:dyDescent="0.3">
      <c r="A12" s="24" t="s">
        <v>27</v>
      </c>
      <c r="B12" s="25">
        <v>0</v>
      </c>
    </row>
    <row r="13" spans="1:2" ht="38.25" customHeight="1" x14ac:dyDescent="0.3">
      <c r="A13" s="24" t="s">
        <v>28</v>
      </c>
      <c r="B13" s="25">
        <v>3</v>
      </c>
    </row>
    <row r="14" spans="1:2" ht="37.5" customHeight="1" x14ac:dyDescent="0.3">
      <c r="A14" s="24" t="s">
        <v>29</v>
      </c>
      <c r="B14" s="25">
        <v>2</v>
      </c>
    </row>
    <row r="15" spans="1:2" ht="37.5" customHeight="1" x14ac:dyDescent="0.3">
      <c r="A15" s="24" t="s">
        <v>30</v>
      </c>
      <c r="B15" s="25">
        <v>1</v>
      </c>
    </row>
    <row r="16" spans="1:2" ht="36.75" customHeight="1" x14ac:dyDescent="0.3">
      <c r="A16" s="24" t="s">
        <v>31</v>
      </c>
      <c r="B16" s="25">
        <v>6</v>
      </c>
    </row>
    <row r="17" spans="1:2" ht="38.25" customHeight="1" x14ac:dyDescent="0.3">
      <c r="A17" s="24" t="s">
        <v>32</v>
      </c>
      <c r="B17" s="25">
        <v>4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0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opLeftCell="I1" zoomScale="85" zoomScaleNormal="85" workbookViewId="0">
      <selection activeCell="B8" sqref="B8:AL8"/>
    </sheetView>
  </sheetViews>
  <sheetFormatPr defaultRowHeight="15" x14ac:dyDescent="0.25"/>
  <cols>
    <col min="1" max="1" width="20.7109375" customWidth="1"/>
    <col min="2" max="3" width="10.5703125" customWidth="1"/>
    <col min="4" max="4" width="9.85546875" customWidth="1"/>
    <col min="5" max="5" width="10.5703125" customWidth="1"/>
    <col min="6" max="6" width="11.85546875" customWidth="1"/>
    <col min="7" max="7" width="12.28515625" customWidth="1"/>
    <col min="8" max="9" width="10" style="16" customWidth="1"/>
    <col min="10" max="10" width="8.28515625" style="16" customWidth="1"/>
    <col min="11" max="11" width="10" style="16" customWidth="1"/>
    <col min="12" max="12" width="9.5703125" style="16" customWidth="1"/>
    <col min="13" max="17" width="10" style="16" customWidth="1"/>
    <col min="18" max="18" width="10.7109375" style="16" customWidth="1"/>
    <col min="19" max="20" width="10.28515625" style="16" customWidth="1"/>
    <col min="21" max="27" width="9.28515625" style="16" customWidth="1"/>
    <col min="28" max="28" width="9.140625" style="16" customWidth="1"/>
    <col min="29" max="29" width="11.42578125" style="16" customWidth="1"/>
    <col min="30" max="33" width="8.5703125" style="16" customWidth="1"/>
    <col min="34" max="34" width="9.7109375" style="16" customWidth="1"/>
    <col min="35" max="35" width="8.5703125" style="16" customWidth="1"/>
    <col min="36" max="36" width="10.42578125" style="16" customWidth="1"/>
    <col min="37" max="38" width="9.7109375" style="16" customWidth="1"/>
    <col min="39" max="39" width="12.7109375" customWidth="1"/>
  </cols>
  <sheetData>
    <row r="1" spans="1:39" s="1" customFormat="1" ht="36.75" customHeight="1" x14ac:dyDescent="0.3">
      <c r="A1" s="4"/>
      <c r="B1" s="4"/>
      <c r="C1" s="4"/>
      <c r="D1" s="4"/>
      <c r="E1" s="4"/>
      <c r="F1" s="4"/>
      <c r="G1" s="4"/>
      <c r="H1" s="43" t="s">
        <v>61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"/>
    </row>
    <row r="2" spans="1:39" s="1" customFormat="1" ht="18.75" x14ac:dyDescent="0.3">
      <c r="A2" s="4"/>
      <c r="B2" s="4"/>
      <c r="C2" s="4"/>
      <c r="D2" s="4"/>
      <c r="E2" s="4"/>
      <c r="F2" s="4"/>
      <c r="G2" s="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4"/>
    </row>
    <row r="3" spans="1:39" s="4" customFormat="1" ht="4.5" customHeight="1" x14ac:dyDescent="0.3"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9" s="5" customFormat="1" ht="20.25" customHeight="1" x14ac:dyDescent="0.3">
      <c r="A4" s="17"/>
      <c r="B4" s="40"/>
      <c r="C4" s="40"/>
      <c r="D4" s="40"/>
      <c r="E4" s="40"/>
      <c r="F4" s="39"/>
      <c r="G4" s="39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56" t="s">
        <v>35</v>
      </c>
    </row>
    <row r="5" spans="1:39" s="5" customFormat="1" ht="103.5" customHeight="1" x14ac:dyDescent="0.3">
      <c r="A5" s="17"/>
      <c r="B5" s="52" t="s">
        <v>40</v>
      </c>
      <c r="C5" s="52"/>
      <c r="D5" s="52"/>
      <c r="E5" s="52"/>
      <c r="F5" s="63" t="s">
        <v>58</v>
      </c>
      <c r="G5" s="53"/>
      <c r="H5" s="61" t="s">
        <v>36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 t="s">
        <v>41</v>
      </c>
      <c r="U5" s="61"/>
      <c r="V5" s="61"/>
      <c r="W5" s="61"/>
      <c r="X5" s="61"/>
      <c r="Y5" s="61"/>
      <c r="Z5" s="61"/>
      <c r="AA5" s="61"/>
      <c r="AB5" s="61"/>
      <c r="AC5" s="61"/>
      <c r="AD5" s="62" t="s">
        <v>42</v>
      </c>
      <c r="AE5" s="62"/>
      <c r="AF5" s="62"/>
      <c r="AG5" s="62"/>
      <c r="AH5" s="62"/>
      <c r="AI5" s="62"/>
      <c r="AJ5" s="62"/>
      <c r="AK5" s="62"/>
      <c r="AL5" s="62"/>
      <c r="AM5" s="57"/>
    </row>
    <row r="6" spans="1:39" s="6" customFormat="1" ht="18.75" x14ac:dyDescent="0.3">
      <c r="A6" s="18"/>
      <c r="B6" s="54"/>
      <c r="C6" s="54"/>
      <c r="D6" s="54"/>
      <c r="E6" s="54"/>
      <c r="F6" s="41"/>
      <c r="G6" s="41"/>
      <c r="H6" s="59" t="s">
        <v>37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 t="s">
        <v>37</v>
      </c>
      <c r="AE6" s="55"/>
      <c r="AF6" s="55"/>
      <c r="AG6" s="55"/>
      <c r="AH6" s="55"/>
      <c r="AI6" s="55"/>
      <c r="AJ6" s="55"/>
      <c r="AK6" s="55"/>
      <c r="AL6" s="55"/>
      <c r="AM6" s="58"/>
    </row>
    <row r="7" spans="1:39" s="6" customFormat="1" ht="306.75" customHeight="1" x14ac:dyDescent="0.3">
      <c r="A7" s="18"/>
      <c r="B7" s="36" t="s">
        <v>55</v>
      </c>
      <c r="C7" s="36" t="s">
        <v>70</v>
      </c>
      <c r="D7" s="36" t="s">
        <v>63</v>
      </c>
      <c r="E7" s="36" t="s">
        <v>46</v>
      </c>
      <c r="F7" s="36" t="s">
        <v>82</v>
      </c>
      <c r="G7" s="36" t="s">
        <v>83</v>
      </c>
      <c r="H7" s="36" t="s">
        <v>69</v>
      </c>
      <c r="I7" s="36" t="s">
        <v>65</v>
      </c>
      <c r="J7" s="36" t="s">
        <v>78</v>
      </c>
      <c r="K7" s="36" t="s">
        <v>64</v>
      </c>
      <c r="L7" s="36" t="s">
        <v>66</v>
      </c>
      <c r="M7" s="36" t="s">
        <v>74</v>
      </c>
      <c r="N7" s="36" t="s">
        <v>54</v>
      </c>
      <c r="O7" s="36" t="s">
        <v>50</v>
      </c>
      <c r="P7" s="36" t="s">
        <v>51</v>
      </c>
      <c r="Q7" s="36" t="s">
        <v>44</v>
      </c>
      <c r="R7" s="36" t="s">
        <v>48</v>
      </c>
      <c r="S7" s="36" t="s">
        <v>47</v>
      </c>
      <c r="T7" s="19" t="s">
        <v>45</v>
      </c>
      <c r="U7" s="19" t="s">
        <v>67</v>
      </c>
      <c r="V7" s="19" t="s">
        <v>73</v>
      </c>
      <c r="W7" s="19" t="s">
        <v>81</v>
      </c>
      <c r="X7" s="19" t="s">
        <v>84</v>
      </c>
      <c r="Y7" s="19" t="s">
        <v>62</v>
      </c>
      <c r="Z7" s="19" t="s">
        <v>49</v>
      </c>
      <c r="AA7" s="19" t="s">
        <v>72</v>
      </c>
      <c r="AB7" s="19" t="s">
        <v>56</v>
      </c>
      <c r="AC7" s="19" t="s">
        <v>71</v>
      </c>
      <c r="AD7" s="19" t="s">
        <v>53</v>
      </c>
      <c r="AE7" s="19" t="s">
        <v>79</v>
      </c>
      <c r="AF7" s="19" t="s">
        <v>68</v>
      </c>
      <c r="AG7" s="19" t="s">
        <v>80</v>
      </c>
      <c r="AH7" s="19" t="s">
        <v>57</v>
      </c>
      <c r="AI7" s="19" t="s">
        <v>75</v>
      </c>
      <c r="AJ7" s="19" t="s">
        <v>76</v>
      </c>
      <c r="AK7" s="19" t="s">
        <v>43</v>
      </c>
      <c r="AL7" s="19" t="s">
        <v>77</v>
      </c>
      <c r="AM7" s="18"/>
    </row>
    <row r="8" spans="1:39" s="6" customFormat="1" ht="35.25" customHeight="1" x14ac:dyDescent="0.3">
      <c r="A8" s="20" t="s">
        <v>38</v>
      </c>
      <c r="B8" s="42">
        <v>1</v>
      </c>
      <c r="C8" s="42">
        <v>1</v>
      </c>
      <c r="D8" s="42">
        <v>2</v>
      </c>
      <c r="E8" s="42">
        <v>1</v>
      </c>
      <c r="F8" s="35">
        <v>1</v>
      </c>
      <c r="G8" s="35">
        <v>1</v>
      </c>
      <c r="H8" s="21">
        <v>1</v>
      </c>
      <c r="I8" s="21">
        <v>2</v>
      </c>
      <c r="J8" s="21">
        <v>1</v>
      </c>
      <c r="K8" s="21">
        <v>1</v>
      </c>
      <c r="L8" s="21">
        <v>4</v>
      </c>
      <c r="M8" s="21">
        <v>1</v>
      </c>
      <c r="N8" s="21">
        <v>1</v>
      </c>
      <c r="O8" s="21">
        <v>2</v>
      </c>
      <c r="P8" s="21">
        <v>2</v>
      </c>
      <c r="Q8" s="21">
        <v>1</v>
      </c>
      <c r="R8" s="21">
        <v>2</v>
      </c>
      <c r="S8" s="21">
        <v>8</v>
      </c>
      <c r="T8" s="21">
        <v>4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3</v>
      </c>
      <c r="AC8" s="21">
        <v>1</v>
      </c>
      <c r="AD8" s="21">
        <v>2</v>
      </c>
      <c r="AE8" s="21">
        <v>2</v>
      </c>
      <c r="AF8" s="21">
        <v>1</v>
      </c>
      <c r="AG8" s="21">
        <v>1</v>
      </c>
      <c r="AH8" s="21">
        <v>2</v>
      </c>
      <c r="AI8" s="21">
        <v>3</v>
      </c>
      <c r="AJ8" s="21">
        <v>1</v>
      </c>
      <c r="AK8" s="21">
        <v>2</v>
      </c>
      <c r="AL8" s="21">
        <v>2</v>
      </c>
      <c r="AM8" s="33">
        <f>SUM(B8:AL8)</f>
        <v>64</v>
      </c>
    </row>
    <row r="9" spans="1:39" s="6" customFormat="1" ht="104.25" customHeight="1" x14ac:dyDescent="0.3">
      <c r="A9" s="20" t="s">
        <v>39</v>
      </c>
      <c r="B9" s="22">
        <f>(B8/AM8)*100%</f>
        <v>1.5625E-2</v>
      </c>
      <c r="C9" s="22">
        <f>(C8/AM8)*100%</f>
        <v>1.5625E-2</v>
      </c>
      <c r="D9" s="22">
        <f>(D8/AM8)*100%</f>
        <v>3.125E-2</v>
      </c>
      <c r="E9" s="22">
        <f>(E8/AM8)*100%</f>
        <v>1.5625E-2</v>
      </c>
      <c r="F9" s="22">
        <f>(F8/AM8)*100%</f>
        <v>1.5625E-2</v>
      </c>
      <c r="G9" s="22">
        <f>(G8/AM8)*100%</f>
        <v>1.5625E-2</v>
      </c>
      <c r="H9" s="23">
        <f>(H8/AM8)*100%</f>
        <v>1.5625E-2</v>
      </c>
      <c r="I9" s="23">
        <f>(I8/AM8)*100%</f>
        <v>3.125E-2</v>
      </c>
      <c r="J9" s="23">
        <f>(J8/AM8)*100%</f>
        <v>1.5625E-2</v>
      </c>
      <c r="K9" s="23">
        <f>(K8/AM8)*100%</f>
        <v>1.5625E-2</v>
      </c>
      <c r="L9" s="23">
        <f>(L8/AM8)*100%</f>
        <v>6.25E-2</v>
      </c>
      <c r="M9" s="23">
        <f>(M8/AM8)*100%</f>
        <v>1.5625E-2</v>
      </c>
      <c r="N9" s="23">
        <f>(N8/AM8)*100%</f>
        <v>1.5625E-2</v>
      </c>
      <c r="O9" s="23">
        <f>(O8/AM8)*100%</f>
        <v>3.125E-2</v>
      </c>
      <c r="P9" s="23">
        <f>(P8/AM8)*100%</f>
        <v>3.125E-2</v>
      </c>
      <c r="Q9" s="23">
        <f>(Q8/AM8)*100%</f>
        <v>1.5625E-2</v>
      </c>
      <c r="R9" s="23">
        <f>(R8/AM8)*100%</f>
        <v>3.125E-2</v>
      </c>
      <c r="S9" s="23">
        <f>(S8/AM8)*100%</f>
        <v>0.125</v>
      </c>
      <c r="T9" s="23">
        <f>(T8/AM8)*100%</f>
        <v>6.25E-2</v>
      </c>
      <c r="U9" s="23">
        <f>(U8/AM8)*100%</f>
        <v>1.5625E-2</v>
      </c>
      <c r="V9" s="23">
        <f>(V8/AM8)*100%</f>
        <v>1.5625E-2</v>
      </c>
      <c r="W9" s="23">
        <f>(W8/AM8)*100%</f>
        <v>1.5625E-2</v>
      </c>
      <c r="X9" s="23">
        <f>(X8/AM8)*100%</f>
        <v>1.5625E-2</v>
      </c>
      <c r="Y9" s="23">
        <f>(Y8/AM8)*100%</f>
        <v>1.5625E-2</v>
      </c>
      <c r="Z9" s="23">
        <f>(Z8/AM8)*100%</f>
        <v>1.5625E-2</v>
      </c>
      <c r="AA9" s="23">
        <f>(AA8/AM8)*100%</f>
        <v>1.5625E-2</v>
      </c>
      <c r="AB9" s="23">
        <f>(AB8/AM8)*100%</f>
        <v>4.6875E-2</v>
      </c>
      <c r="AC9" s="23">
        <f>(AC8/AM8)*100%</f>
        <v>1.5625E-2</v>
      </c>
      <c r="AD9" s="23">
        <f>(AD8/AM8)*100%</f>
        <v>3.125E-2</v>
      </c>
      <c r="AE9" s="23">
        <f>(AE8/AM8)*100%</f>
        <v>3.125E-2</v>
      </c>
      <c r="AF9" s="23">
        <f>(AF8/AM8)*100%</f>
        <v>1.5625E-2</v>
      </c>
      <c r="AG9" s="23">
        <f>(AG8/AM8)*100%</f>
        <v>1.5625E-2</v>
      </c>
      <c r="AH9" s="23">
        <f>(AH8/AM8)*100%</f>
        <v>3.125E-2</v>
      </c>
      <c r="AI9" s="23">
        <f>(AI8/AM8)*100%</f>
        <v>4.6875E-2</v>
      </c>
      <c r="AJ9" s="23">
        <f>(AJ8/AM8)*100%</f>
        <v>1.5625E-2</v>
      </c>
      <c r="AK9" s="23">
        <f>(AK8/AM8)*100%</f>
        <v>3.125E-2</v>
      </c>
      <c r="AL9" s="23">
        <f>(AL8/AM8)*100%</f>
        <v>3.125E-2</v>
      </c>
      <c r="AM9" s="37">
        <f>SUM(B9:AL9)</f>
        <v>1</v>
      </c>
    </row>
    <row r="11" spans="1:39" x14ac:dyDescent="0.25"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9" x14ac:dyDescent="0.25"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7" spans="8:18" x14ac:dyDescent="0.25"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</sheetData>
  <mergeCells count="12">
    <mergeCell ref="B5:E5"/>
    <mergeCell ref="B6:E6"/>
    <mergeCell ref="T6:AC6"/>
    <mergeCell ref="H1:AL1"/>
    <mergeCell ref="AM4:AM6"/>
    <mergeCell ref="H6:S6"/>
    <mergeCell ref="H4:AL4"/>
    <mergeCell ref="H5:S5"/>
    <mergeCell ref="AD5:AL5"/>
    <mergeCell ref="AD6:AL6"/>
    <mergeCell ref="T5:AC5"/>
    <mergeCell ref="F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2024-07-01T10:37:23Z</dcterms:modified>
  <cp:category/>
  <cp:contentStatus/>
</cp:coreProperties>
</file>