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4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3" l="1"/>
  <c r="W9" i="3" s="1"/>
  <c r="W8" i="3"/>
  <c r="N9" i="3" l="1"/>
  <c r="D9" i="3" l="1"/>
  <c r="C9" i="3"/>
  <c r="I9" i="3"/>
  <c r="F9" i="3"/>
  <c r="S9" i="3"/>
  <c r="M9" i="3"/>
  <c r="H9" i="3"/>
  <c r="E9" i="3"/>
  <c r="J9" i="3"/>
  <c r="O9" i="3"/>
  <c r="T9" i="3"/>
  <c r="P9" i="3"/>
  <c r="Q9" i="3"/>
  <c r="G9" i="3"/>
  <c r="L9" i="3"/>
  <c r="V9" i="3"/>
  <c r="R9" i="3"/>
  <c r="K9" i="3"/>
  <c r="U9" i="3"/>
</calcChain>
</file>

<file path=xl/sharedStrings.xml><?xml version="1.0" encoding="utf-8"?>
<sst xmlns="http://schemas.openxmlformats.org/spreadsheetml/2006/main" count="70" uniqueCount="69">
  <si>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</si>
  <si>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</si>
  <si>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</si>
  <si>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</si>
  <si>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</si>
  <si>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</si>
  <si>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</si>
  <si>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</si>
  <si>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</si>
  <si>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</si>
  <si>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</si>
  <si>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</si>
  <si>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</si>
  <si>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</si>
  <si>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</si>
  <si>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</si>
  <si>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</si>
  <si>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</si>
  <si>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</si>
  <si>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</si>
  <si>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</si>
  <si>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</si>
  <si>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</si>
  <si>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</si>
  <si>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</si>
  <si>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</si>
  <si>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</si>
  <si>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</si>
  <si>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</si>
  <si>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</si>
  <si>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</si>
  <si>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</si>
  <si>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</si>
  <si>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</si>
  <si>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</si>
  <si>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</si>
  <si>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</si>
  <si>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</si>
  <si>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</si>
  <si>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</si>
  <si>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</si>
  <si>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</si>
  <si>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</si>
  <si>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Улучшение жилищных условий</t>
  </si>
  <si>
    <t>Оказание финансовой помощи</t>
  </si>
  <si>
    <t>Строительство и реконструкция дорог</t>
  </si>
  <si>
    <t>Перебои в водоснабжении</t>
  </si>
  <si>
    <t>Конфликт на бытовой почве</t>
  </si>
  <si>
    <t>Социальная поддержка и социальная помощь</t>
  </si>
  <si>
    <t>Трудоустройство</t>
  </si>
  <si>
    <t>Перебои в водоотведении</t>
  </si>
  <si>
    <t>Возникновение прав на землю</t>
  </si>
  <si>
    <t>Выплаты за утраченное имущество</t>
  </si>
  <si>
    <t xml:space="preserve">Перебои в электроснабжении </t>
  </si>
  <si>
    <t>Перерасчет размеров пенсии</t>
  </si>
  <si>
    <t>Результаты рассмотрения обращений  за отчетный месяц 2024 года</t>
  </si>
  <si>
    <t>Количество обращений, поступивших в администрацию Волоконовского района за май 2024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</si>
  <si>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май 2024 года, с распределением по тематическим разделам</t>
  </si>
  <si>
    <t>Количество обращений, поступивших в  администрацию Волоконовского района за май 2024 года</t>
  </si>
  <si>
    <t>Социальная защита военнослужащих</t>
  </si>
  <si>
    <t>Предоставление субсидий на жилье</t>
  </si>
  <si>
    <t>Установление инвалидности, временной нетрудоспособности</t>
  </si>
  <si>
    <t xml:space="preserve">Развитие предпринимательской деятельности </t>
  </si>
  <si>
    <t>Регистрация по месту жительства и пребывания</t>
  </si>
  <si>
    <t>Благоустройство</t>
  </si>
  <si>
    <t xml:space="preserve">Капитальный ремонт </t>
  </si>
  <si>
    <t>Государство, общество, политика</t>
  </si>
  <si>
    <t>Разрешение гражданско-правовых споров и иных имущественных дел</t>
  </si>
  <si>
    <t>Включение объектов недвижимости в реестр объектов культурного наследия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</si>
</sst>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F13" sqref="F13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58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27"/>
      <c r="B3" s="27"/>
      <c r="C3" s="27"/>
    </row>
    <row r="4" spans="1:8" hidden="1" x14ac:dyDescent="0.25">
      <c r="A4" s="27"/>
      <c r="B4" s="27"/>
      <c r="C4" s="27"/>
    </row>
    <row r="5" spans="1:8" hidden="1" x14ac:dyDescent="0.25">
      <c r="A5" s="27"/>
      <c r="B5" s="27"/>
      <c r="C5" s="27"/>
    </row>
    <row r="6" spans="1:8" s="1" customFormat="1" ht="31.5" customHeight="1" x14ac:dyDescent="0.3">
      <c r="A6" s="45" t="s">
        <v>0</v>
      </c>
      <c r="B6" s="46"/>
      <c r="C6" s="21">
        <v>37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28" t="s">
        <v>2</v>
      </c>
      <c r="C7" s="29">
        <v>36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28" t="s">
        <v>3</v>
      </c>
      <c r="C8" s="29">
        <v>3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28" t="s">
        <v>4</v>
      </c>
      <c r="C9" s="29">
        <v>16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28" t="s">
        <v>5</v>
      </c>
      <c r="C10" s="29">
        <v>17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0" t="s">
        <v>6</v>
      </c>
      <c r="C11" s="21">
        <v>3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0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0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1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1" t="s">
        <v>10</v>
      </c>
      <c r="C15" s="21">
        <v>36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18" t="s">
        <v>11</v>
      </c>
      <c r="C16" s="29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29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55</v>
      </c>
      <c r="B18" s="32" t="s">
        <v>13</v>
      </c>
      <c r="C18" s="38">
        <v>6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18" t="s">
        <v>14</v>
      </c>
      <c r="C19" s="38">
        <v>2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18" t="s">
        <v>15</v>
      </c>
      <c r="C20" s="38">
        <v>7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18" t="s">
        <v>16</v>
      </c>
      <c r="C21" s="33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1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0" t="s">
        <v>56</v>
      </c>
      <c r="B1" s="50"/>
    </row>
    <row r="2" spans="1:2" ht="18.75" x14ac:dyDescent="0.3">
      <c r="A2" s="4"/>
      <c r="B2" s="4"/>
    </row>
    <row r="3" spans="1:2" ht="46.5" customHeight="1" x14ac:dyDescent="0.25">
      <c r="A3" s="20" t="s">
        <v>17</v>
      </c>
      <c r="B3" s="20" t="s">
        <v>18</v>
      </c>
    </row>
    <row r="4" spans="1:2" ht="38.25" customHeight="1" x14ac:dyDescent="0.3">
      <c r="A4" s="24" t="s">
        <v>19</v>
      </c>
      <c r="B4" s="25">
        <v>21</v>
      </c>
    </row>
    <row r="5" spans="1:2" ht="37.5" customHeight="1" x14ac:dyDescent="0.3">
      <c r="A5" s="24" t="s">
        <v>20</v>
      </c>
      <c r="B5" s="25">
        <v>1</v>
      </c>
    </row>
    <row r="6" spans="1:2" ht="38.25" customHeight="1" x14ac:dyDescent="0.3">
      <c r="A6" s="24" t="s">
        <v>21</v>
      </c>
      <c r="B6" s="25">
        <v>1</v>
      </c>
    </row>
    <row r="7" spans="1:2" ht="39" customHeight="1" x14ac:dyDescent="0.3">
      <c r="A7" s="24" t="s">
        <v>22</v>
      </c>
      <c r="B7" s="25">
        <v>1</v>
      </c>
    </row>
    <row r="8" spans="1:2" ht="36" customHeight="1" x14ac:dyDescent="0.3">
      <c r="A8" s="24" t="s">
        <v>23</v>
      </c>
      <c r="B8" s="25">
        <v>0</v>
      </c>
    </row>
    <row r="9" spans="1:2" ht="38.25" customHeight="1" x14ac:dyDescent="0.3">
      <c r="A9" s="24" t="s">
        <v>24</v>
      </c>
      <c r="B9" s="25">
        <v>1</v>
      </c>
    </row>
    <row r="10" spans="1:2" ht="38.25" customHeight="1" x14ac:dyDescent="0.3">
      <c r="A10" s="24" t="s">
        <v>25</v>
      </c>
      <c r="B10" s="25">
        <v>1</v>
      </c>
    </row>
    <row r="11" spans="1:2" ht="39" customHeight="1" x14ac:dyDescent="0.3">
      <c r="A11" s="24" t="s">
        <v>26</v>
      </c>
      <c r="B11" s="25">
        <v>1</v>
      </c>
    </row>
    <row r="12" spans="1:2" ht="39" customHeight="1" x14ac:dyDescent="0.3">
      <c r="A12" s="24" t="s">
        <v>27</v>
      </c>
      <c r="B12" s="25">
        <v>0</v>
      </c>
    </row>
    <row r="13" spans="1:2" ht="38.25" customHeight="1" x14ac:dyDescent="0.3">
      <c r="A13" s="24" t="s">
        <v>28</v>
      </c>
      <c r="B13" s="25">
        <v>1</v>
      </c>
    </row>
    <row r="14" spans="1:2" ht="37.5" customHeight="1" x14ac:dyDescent="0.3">
      <c r="A14" s="24" t="s">
        <v>29</v>
      </c>
      <c r="B14" s="25">
        <v>4</v>
      </c>
    </row>
    <row r="15" spans="1:2" ht="37.5" customHeight="1" x14ac:dyDescent="0.3">
      <c r="A15" s="24" t="s">
        <v>30</v>
      </c>
      <c r="B15" s="25">
        <v>1</v>
      </c>
    </row>
    <row r="16" spans="1:2" ht="36.75" customHeight="1" x14ac:dyDescent="0.3">
      <c r="A16" s="24" t="s">
        <v>31</v>
      </c>
      <c r="B16" s="25">
        <v>0</v>
      </c>
    </row>
    <row r="17" spans="1:2" ht="38.25" customHeight="1" x14ac:dyDescent="0.3">
      <c r="A17" s="24" t="s">
        <v>32</v>
      </c>
      <c r="B17" s="25">
        <v>1</v>
      </c>
    </row>
    <row r="18" spans="1:2" ht="36.75" customHeight="1" x14ac:dyDescent="0.3">
      <c r="A18" s="26" t="s">
        <v>33</v>
      </c>
      <c r="B18" s="25">
        <v>0</v>
      </c>
    </row>
    <row r="19" spans="1:2" ht="35.25" customHeight="1" x14ac:dyDescent="0.3">
      <c r="A19" s="26" t="s">
        <v>34</v>
      </c>
      <c r="B19" s="25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D1" zoomScale="80" zoomScaleNormal="80" workbookViewId="0">
      <selection activeCell="B10" sqref="B10"/>
    </sheetView>
  </sheetViews>
  <sheetFormatPr defaultRowHeight="15" x14ac:dyDescent="0.25"/>
  <cols>
    <col min="1" max="1" width="20.7109375" customWidth="1"/>
    <col min="2" max="4" width="10.5703125" customWidth="1"/>
    <col min="5" max="5" width="11.85546875" customWidth="1"/>
    <col min="6" max="6" width="20" customWidth="1"/>
    <col min="7" max="11" width="10" style="16" customWidth="1"/>
    <col min="12" max="12" width="10.7109375" style="16" customWidth="1"/>
    <col min="13" max="13" width="10.28515625" style="16" customWidth="1"/>
    <col min="14" max="14" width="11" style="16" customWidth="1"/>
    <col min="15" max="16" width="11.42578125" style="16" customWidth="1"/>
    <col min="17" max="17" width="8.5703125" style="16" customWidth="1"/>
    <col min="18" max="18" width="9.7109375" style="16" customWidth="1"/>
    <col min="19" max="19" width="8.5703125" style="16" customWidth="1"/>
    <col min="20" max="20" width="10.42578125" style="16" customWidth="1"/>
    <col min="21" max="22" width="9.7109375" style="16" customWidth="1"/>
    <col min="23" max="23" width="12.7109375" customWidth="1"/>
  </cols>
  <sheetData>
    <row r="1" spans="1:23" s="1" customFormat="1" ht="36.75" customHeight="1" x14ac:dyDescent="0.3">
      <c r="A1" s="4"/>
      <c r="B1" s="4"/>
      <c r="C1" s="4"/>
      <c r="D1" s="4"/>
      <c r="E1" s="4"/>
      <c r="F1" s="4"/>
      <c r="G1" s="42" t="s">
        <v>57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"/>
    </row>
    <row r="2" spans="1:23" s="1" customFormat="1" ht="18.75" x14ac:dyDescent="0.3">
      <c r="A2" s="4"/>
      <c r="B2" s="4"/>
      <c r="C2" s="4"/>
      <c r="D2" s="4"/>
      <c r="E2" s="4"/>
      <c r="F2" s="4"/>
      <c r="G2" s="34"/>
      <c r="H2" s="34"/>
      <c r="I2" s="34"/>
      <c r="J2" s="34"/>
      <c r="K2" s="34"/>
      <c r="L2" s="34"/>
      <c r="M2" s="14"/>
      <c r="N2" s="14"/>
      <c r="O2" s="14"/>
      <c r="P2" s="14"/>
      <c r="Q2" s="14"/>
      <c r="R2" s="14"/>
      <c r="S2" s="14"/>
      <c r="T2" s="14"/>
      <c r="U2" s="14"/>
      <c r="V2" s="14"/>
      <c r="W2" s="4"/>
    </row>
    <row r="3" spans="1:23" s="4" customFormat="1" ht="4.5" customHeight="1" x14ac:dyDescent="0.3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3" s="5" customFormat="1" ht="20.25" customHeight="1" x14ac:dyDescent="0.3">
      <c r="A4" s="17"/>
      <c r="B4" s="40"/>
      <c r="C4" s="40"/>
      <c r="D4" s="40"/>
      <c r="E4" s="39"/>
      <c r="F4" s="39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1" t="s">
        <v>35</v>
      </c>
    </row>
    <row r="5" spans="1:23" s="5" customFormat="1" ht="103.5" customHeight="1" x14ac:dyDescent="0.3">
      <c r="A5" s="17"/>
      <c r="B5" s="59" t="s">
        <v>40</v>
      </c>
      <c r="C5" s="59"/>
      <c r="D5" s="59"/>
      <c r="E5" s="60"/>
      <c r="F5" s="41" t="s">
        <v>66</v>
      </c>
      <c r="G5" s="57" t="s">
        <v>36</v>
      </c>
      <c r="H5" s="57"/>
      <c r="I5" s="57"/>
      <c r="J5" s="57"/>
      <c r="K5" s="57"/>
      <c r="L5" s="57"/>
      <c r="M5" s="57"/>
      <c r="N5" s="57" t="s">
        <v>41</v>
      </c>
      <c r="O5" s="57"/>
      <c r="P5" s="57"/>
      <c r="Q5" s="58" t="s">
        <v>42</v>
      </c>
      <c r="R5" s="58"/>
      <c r="S5" s="58"/>
      <c r="T5" s="58"/>
      <c r="U5" s="58"/>
      <c r="V5" s="58"/>
      <c r="W5" s="52"/>
    </row>
    <row r="6" spans="1:23" s="6" customFormat="1" ht="18.75" x14ac:dyDescent="0.3">
      <c r="A6" s="18"/>
      <c r="B6" s="61"/>
      <c r="C6" s="61"/>
      <c r="D6" s="61"/>
      <c r="E6" s="61"/>
      <c r="F6" s="62"/>
      <c r="G6" s="54" t="s">
        <v>37</v>
      </c>
      <c r="H6" s="55"/>
      <c r="I6" s="55"/>
      <c r="J6" s="55"/>
      <c r="K6" s="55"/>
      <c r="L6" s="55"/>
      <c r="M6" s="55"/>
      <c r="N6" s="55"/>
      <c r="O6" s="55"/>
      <c r="P6" s="55"/>
      <c r="Q6" s="55" t="s">
        <v>37</v>
      </c>
      <c r="R6" s="55"/>
      <c r="S6" s="55"/>
      <c r="T6" s="55"/>
      <c r="U6" s="55"/>
      <c r="V6" s="55"/>
      <c r="W6" s="53"/>
    </row>
    <row r="7" spans="1:23" s="6" customFormat="1" ht="306.75" customHeight="1" x14ac:dyDescent="0.3">
      <c r="A7" s="18"/>
      <c r="B7" s="36" t="s">
        <v>63</v>
      </c>
      <c r="C7" s="36" t="s">
        <v>67</v>
      </c>
      <c r="D7" s="36" t="s">
        <v>47</v>
      </c>
      <c r="E7" s="36" t="s">
        <v>59</v>
      </c>
      <c r="F7" s="36" t="s">
        <v>62</v>
      </c>
      <c r="G7" s="36" t="s">
        <v>49</v>
      </c>
      <c r="H7" s="36" t="s">
        <v>68</v>
      </c>
      <c r="I7" s="36" t="s">
        <v>52</v>
      </c>
      <c r="J7" s="36" t="s">
        <v>54</v>
      </c>
      <c r="K7" s="36" t="s">
        <v>61</v>
      </c>
      <c r="L7" s="36" t="s">
        <v>44</v>
      </c>
      <c r="M7" s="36" t="s">
        <v>48</v>
      </c>
      <c r="N7" s="19" t="s">
        <v>45</v>
      </c>
      <c r="O7" s="19" t="s">
        <v>64</v>
      </c>
      <c r="P7" s="19" t="s">
        <v>51</v>
      </c>
      <c r="Q7" s="19" t="s">
        <v>60</v>
      </c>
      <c r="R7" s="19" t="s">
        <v>65</v>
      </c>
      <c r="S7" s="19" t="s">
        <v>50</v>
      </c>
      <c r="T7" s="19" t="s">
        <v>46</v>
      </c>
      <c r="U7" s="19" t="s">
        <v>43</v>
      </c>
      <c r="V7" s="19" t="s">
        <v>53</v>
      </c>
      <c r="W7" s="18"/>
    </row>
    <row r="8" spans="1:23" s="6" customFormat="1" ht="35.25" customHeight="1" x14ac:dyDescent="0.3">
      <c r="A8" s="20" t="s">
        <v>38</v>
      </c>
      <c r="B8" s="63">
        <v>1</v>
      </c>
      <c r="C8" s="63">
        <v>1</v>
      </c>
      <c r="D8" s="63">
        <v>1</v>
      </c>
      <c r="E8" s="35">
        <v>1</v>
      </c>
      <c r="F8" s="35">
        <v>2</v>
      </c>
      <c r="G8" s="21">
        <v>1</v>
      </c>
      <c r="H8" s="21">
        <v>1</v>
      </c>
      <c r="I8" s="21">
        <v>3</v>
      </c>
      <c r="J8" s="21">
        <v>2</v>
      </c>
      <c r="K8" s="21">
        <v>1</v>
      </c>
      <c r="L8" s="21">
        <v>4</v>
      </c>
      <c r="M8" s="21">
        <v>3</v>
      </c>
      <c r="N8" s="21">
        <v>2</v>
      </c>
      <c r="O8" s="21">
        <v>1</v>
      </c>
      <c r="P8" s="21">
        <v>6</v>
      </c>
      <c r="Q8" s="21">
        <v>1</v>
      </c>
      <c r="R8" s="21">
        <v>1</v>
      </c>
      <c r="S8" s="21">
        <v>1</v>
      </c>
      <c r="T8" s="21">
        <v>6</v>
      </c>
      <c r="U8" s="21">
        <v>2</v>
      </c>
      <c r="V8" s="21">
        <v>1</v>
      </c>
      <c r="W8" s="33">
        <f>SUM(B8:V8)</f>
        <v>42</v>
      </c>
    </row>
    <row r="9" spans="1:23" s="6" customFormat="1" ht="104.25" customHeight="1" x14ac:dyDescent="0.3">
      <c r="A9" s="20" t="s">
        <v>39</v>
      </c>
      <c r="B9" s="22">
        <f>(B8/W8)*100%</f>
        <v>2.3809523809523808E-2</v>
      </c>
      <c r="C9" s="22">
        <f>(C8/W8)*100%</f>
        <v>2.3809523809523808E-2</v>
      </c>
      <c r="D9" s="22">
        <f>(D8/W8)*100%</f>
        <v>2.3809523809523808E-2</v>
      </c>
      <c r="E9" s="22">
        <f>(E8/W8)*100%</f>
        <v>2.3809523809523808E-2</v>
      </c>
      <c r="F9" s="22">
        <f>(F8/W8)*100%</f>
        <v>4.7619047619047616E-2</v>
      </c>
      <c r="G9" s="23">
        <f>(G8/W8)*100%</f>
        <v>2.3809523809523808E-2</v>
      </c>
      <c r="H9" s="23">
        <f>(H8/W8)*100%</f>
        <v>2.3809523809523808E-2</v>
      </c>
      <c r="I9" s="23">
        <f>(I8/W8)*100%</f>
        <v>7.1428571428571425E-2</v>
      </c>
      <c r="J9" s="23">
        <f>(J8/W8)*100%</f>
        <v>4.7619047619047616E-2</v>
      </c>
      <c r="K9" s="23">
        <f>(K8/W8)*100%</f>
        <v>2.3809523809523808E-2</v>
      </c>
      <c r="L9" s="23">
        <f>(L8/W8)*100%</f>
        <v>9.5238095238095233E-2</v>
      </c>
      <c r="M9" s="23">
        <f>(M8/W8)*100%</f>
        <v>7.1428571428571425E-2</v>
      </c>
      <c r="N9" s="23">
        <f>(N8/W8)*100%</f>
        <v>4.7619047619047616E-2</v>
      </c>
      <c r="O9" s="23">
        <f>(O8/W8)*100%</f>
        <v>2.3809523809523808E-2</v>
      </c>
      <c r="P9" s="23">
        <f>(P8/W8)*100%</f>
        <v>0.14285714285714285</v>
      </c>
      <c r="Q9" s="23">
        <f>(Q8/W8)*100%</f>
        <v>2.3809523809523808E-2</v>
      </c>
      <c r="R9" s="23">
        <f>(R8/W8)*100%</f>
        <v>2.3809523809523808E-2</v>
      </c>
      <c r="S9" s="23">
        <f>(S8/W8)*100%</f>
        <v>2.3809523809523808E-2</v>
      </c>
      <c r="T9" s="23">
        <f>(T8/W8)*100%</f>
        <v>0.14285714285714285</v>
      </c>
      <c r="U9" s="23">
        <f>(U8/W8)*100%</f>
        <v>4.7619047619047616E-2</v>
      </c>
      <c r="V9" s="23">
        <f>(V8/W8)*100%</f>
        <v>2.3809523809523808E-2</v>
      </c>
      <c r="W9" s="37">
        <f>SUM(B9:V9)</f>
        <v>1</v>
      </c>
    </row>
    <row r="11" spans="1:23" x14ac:dyDescent="0.25">
      <c r="G11" s="13"/>
      <c r="H11" s="13"/>
      <c r="I11" s="13"/>
      <c r="J11" s="13"/>
      <c r="K11" s="13"/>
      <c r="L11" s="13"/>
      <c r="Q11" s="13"/>
      <c r="R11" s="13"/>
      <c r="S11" s="13"/>
      <c r="T11" s="13"/>
      <c r="U11" s="13"/>
      <c r="V11" s="13"/>
    </row>
    <row r="12" spans="1:23" x14ac:dyDescent="0.25"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7" spans="7:12" x14ac:dyDescent="0.25">
      <c r="G17" s="15"/>
      <c r="H17" s="15"/>
      <c r="I17" s="15"/>
      <c r="J17" s="15"/>
      <c r="K17" s="15"/>
      <c r="L17" s="15"/>
    </row>
  </sheetData>
  <mergeCells count="11">
    <mergeCell ref="B5:E5"/>
    <mergeCell ref="B6:E6"/>
    <mergeCell ref="N6:P6"/>
    <mergeCell ref="G1:V1"/>
    <mergeCell ref="W4:W6"/>
    <mergeCell ref="G6:M6"/>
    <mergeCell ref="G4:V4"/>
    <mergeCell ref="G5:M5"/>
    <mergeCell ref="Q5:V5"/>
    <mergeCell ref="Q6:V6"/>
    <mergeCell ref="N5:P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2024-06-04T10:22:51Z</dcterms:modified>
  <cp:category/>
  <cp:contentStatus/>
</cp:coreProperties>
</file>