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\Отчеты Мотив\отчет 4 24 995 исх мотив ЕЖЕМЕСЯЧНО\Для сайта таблицы\2025\"/>
    </mc:Choice>
  </mc:AlternateContent>
  <bookViews>
    <workbookView xWindow="0" yWindow="0" windowWidth="19200" windowHeight="11595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8" i="3" l="1"/>
  <c r="M9" i="3" l="1"/>
  <c r="G9" i="3"/>
  <c r="T9" i="3"/>
  <c r="S9" i="3"/>
  <c r="L9" i="3"/>
  <c r="C9" i="3"/>
  <c r="E9" i="3" l="1"/>
  <c r="D9" i="3"/>
  <c r="X9" i="3"/>
  <c r="N9" i="3"/>
  <c r="H9" i="3"/>
  <c r="B9" i="3"/>
  <c r="I9" i="3"/>
  <c r="U9" i="3"/>
  <c r="V9" i="3"/>
  <c r="P9" i="3"/>
  <c r="Z9" i="3"/>
  <c r="Y9" i="3"/>
  <c r="F9" i="3"/>
  <c r="K9" i="3"/>
  <c r="Q9" i="3"/>
  <c r="W9" i="3"/>
  <c r="J9" i="3"/>
  <c r="O9" i="3"/>
  <c r="AA9" i="3"/>
  <c r="R9" i="3"/>
  <c r="AB9" i="3" l="1"/>
</calcChain>
</file>

<file path=xl/sharedStrings.xml><?xml version="1.0" encoding="utf-8"?>
<sst xmlns="http://schemas.openxmlformats.org/spreadsheetml/2006/main" count="74" uniqueCount="74">
  <si>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</si>
  <si>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</si>
  <si>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</si>
  <si>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</si>
  <si>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</si>
  <si>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</si>
  <si>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</si>
  <si>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</si>
  <si>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</si>
  <si>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</si>
  <si>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</si>
  <si>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</si>
  <si>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</si>
  <si>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</si>
  <si>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</si>
  <si>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</si>
  <si>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</si>
  <si>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</si>
  <si>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</si>
  <si>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</si>
  <si>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</si>
  <si>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</si>
  <si>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</si>
  <si>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</si>
  <si>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</si>
  <si>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</si>
  <si>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</si>
  <si>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</si>
  <si>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</si>
  <si>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</si>
  <si>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</si>
  <si>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</si>
  <si>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</si>
  <si>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</si>
  <si>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</si>
  <si>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</si>
  <si>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</si>
  <si>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</si>
  <si>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</si>
  <si>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</si>
  <si>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Оборона, безопасность, законность</t>
  </si>
  <si>
    <t>Экономика</t>
  </si>
  <si>
    <t>Жилищно-коммунальная сфера</t>
  </si>
  <si>
    <t>Строительство и реконструкция дорог</t>
  </si>
  <si>
    <t>Социальная поддержка и социальная помощь</t>
  </si>
  <si>
    <t>Результаты рассмотрения обращений  за отчетный месяц 2024 года</t>
  </si>
  <si>
    <t>Компенсационные выплаты за утраченное имущество</t>
  </si>
  <si>
    <t>Государство, общество, политика</t>
  </si>
  <si>
    <t>Лечение и оказание медицинской помощи</t>
  </si>
  <si>
    <t>Улучшение жилищных условий</t>
  </si>
  <si>
    <t>Переселение из общежитий, аварийных домов</t>
  </si>
  <si>
    <t xml:space="preserve">Обеспечение жильем инвалидов и семей, имеющих детей- инвалидов </t>
  </si>
  <si>
    <t>Трудоустройстов</t>
  </si>
  <si>
    <t>Предоставление субсидий на жилье</t>
  </si>
  <si>
    <t>Розыск военнослужащих</t>
  </si>
  <si>
    <t>Количество обращений, поступивших в  администрацию Волоконовского района за май 2025 года</t>
  </si>
  <si>
    <t>Количество обращений, поступивших в администрацию Волоконовского района за май 2025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</si>
  <si>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май 2025 года, с распределением по тематическим разделам</t>
  </si>
  <si>
    <t>Выплата военнослужащим</t>
  </si>
  <si>
    <t>Лекарственное обеспечение</t>
  </si>
  <si>
    <t>Благодарности,приглашения,поздравления</t>
  </si>
  <si>
    <t>Благоустройство территорий</t>
  </si>
  <si>
    <t>Выплата компенсации за автомобиль в связи с обстрелом</t>
  </si>
  <si>
    <t>Дорожные знаки и дорожная разметка</t>
  </si>
  <si>
    <t>Культурно-досуговая деятельность обучающихся</t>
  </si>
  <si>
    <t xml:space="preserve">Возникновение прав на землюв </t>
  </si>
  <si>
    <t>Паспортная система</t>
  </si>
  <si>
    <t>Почтовое отправление</t>
  </si>
  <si>
    <t>Работа УМВД, УФССП</t>
  </si>
  <si>
    <t>Развитие предпринимательской деятельности</t>
  </si>
  <si>
    <t>Социальная защита родственников погибших и умерших военнослужащих</t>
  </si>
  <si>
    <t>Компенсации и иные меры социальной поддержки при оплате жилого помещения и коммунальных услуг</t>
  </si>
  <si>
    <t>Торговля, права потребителей</t>
  </si>
  <si>
    <t>Устранение последствий обстрелов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</si>
</sst>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0" borderId="1" xfId="0" applyFont="1" applyBorder="1"/>
    <xf numFmtId="0" fontId="3" fillId="0" borderId="1" xfId="0" applyFont="1" applyBorder="1"/>
    <xf numFmtId="0" fontId="14" fillId="2" borderId="1" xfId="0" applyFont="1" applyFill="1" applyBorder="1" applyAlignment="1">
      <alignment horizont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4" fillId="2" borderId="1" xfId="0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0" fontId="13" fillId="0" borderId="0" xfId="0" applyFont="1"/>
    <xf numFmtId="0" fontId="16" fillId="0" borderId="1" xfId="0" applyFont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1" fillId="2" borderId="0" xfId="0" applyFont="1" applyFill="1" applyAlignment="1"/>
    <xf numFmtId="0" fontId="3" fillId="0" borderId="1" xfId="0" applyFont="1" applyBorder="1" applyAlignment="1">
      <alignment textRotation="90" wrapText="1"/>
    </xf>
    <xf numFmtId="10" fontId="3" fillId="0" borderId="1" xfId="0" applyNumberFormat="1" applyFont="1" applyBorder="1" applyAlignment="1"/>
    <xf numFmtId="0" fontId="3" fillId="2" borderId="1" xfId="0" applyFont="1" applyFill="1" applyBorder="1" applyAlignment="1">
      <alignment horizontal="center"/>
    </xf>
    <xf numFmtId="0" fontId="5" fillId="0" borderId="1" xfId="0" applyFont="1" applyBorder="1"/>
    <xf numFmtId="0" fontId="3" fillId="0" borderId="5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9" fillId="0" borderId="0" xfId="0" applyFont="1"/>
    <xf numFmtId="0" fontId="20" fillId="0" borderId="0" xfId="0" applyFo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20" zoomScaleNormal="120" workbookViewId="0">
      <selection activeCell="C7" sqref="C7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3" t="s">
        <v>55</v>
      </c>
      <c r="B1" s="43"/>
      <c r="C1" s="43"/>
    </row>
    <row r="2" spans="1:8" s="3" customFormat="1" ht="23.25" customHeight="1" x14ac:dyDescent="0.25">
      <c r="A2" s="43"/>
      <c r="B2" s="43"/>
      <c r="C2" s="43"/>
      <c r="E2" s="12"/>
    </row>
    <row r="3" spans="1:8" hidden="1" x14ac:dyDescent="0.25">
      <c r="A3" s="26"/>
      <c r="B3" s="26"/>
      <c r="C3" s="26"/>
    </row>
    <row r="4" spans="1:8" hidden="1" x14ac:dyDescent="0.25">
      <c r="A4" s="26"/>
      <c r="B4" s="26"/>
      <c r="C4" s="26"/>
    </row>
    <row r="5" spans="1:8" hidden="1" x14ac:dyDescent="0.25">
      <c r="A5" s="26"/>
      <c r="B5" s="26"/>
      <c r="C5" s="26"/>
    </row>
    <row r="6" spans="1:8" s="1" customFormat="1" ht="31.5" customHeight="1" x14ac:dyDescent="0.3">
      <c r="A6" s="46" t="s">
        <v>0</v>
      </c>
      <c r="B6" s="47"/>
      <c r="C6" s="21">
        <v>43</v>
      </c>
      <c r="D6" s="7"/>
      <c r="E6" s="7"/>
      <c r="F6" s="7"/>
      <c r="G6" s="7"/>
      <c r="H6" s="7"/>
    </row>
    <row r="7" spans="1:8" s="1" customFormat="1" ht="15" customHeight="1" x14ac:dyDescent="0.3">
      <c r="A7" s="48" t="s">
        <v>1</v>
      </c>
      <c r="B7" s="27" t="s">
        <v>2</v>
      </c>
      <c r="C7" s="28">
        <v>43</v>
      </c>
      <c r="D7" s="7"/>
      <c r="E7" s="7"/>
      <c r="F7" s="7"/>
      <c r="G7" s="7"/>
      <c r="H7" s="7"/>
    </row>
    <row r="8" spans="1:8" s="1" customFormat="1" ht="15" customHeight="1" x14ac:dyDescent="0.3">
      <c r="A8" s="49"/>
      <c r="B8" s="27" t="s">
        <v>3</v>
      </c>
      <c r="C8" s="28">
        <v>2</v>
      </c>
      <c r="D8" s="8"/>
      <c r="E8" s="7"/>
      <c r="F8" s="7"/>
      <c r="G8" s="7"/>
      <c r="H8" s="7"/>
    </row>
    <row r="9" spans="1:8" s="1" customFormat="1" ht="33" customHeight="1" x14ac:dyDescent="0.3">
      <c r="A9" s="49"/>
      <c r="B9" s="27" t="s">
        <v>4</v>
      </c>
      <c r="C9" s="28">
        <v>2</v>
      </c>
      <c r="D9" s="8"/>
      <c r="E9" s="7"/>
      <c r="F9" s="7"/>
      <c r="G9" s="7"/>
      <c r="H9" s="7"/>
    </row>
    <row r="10" spans="1:8" s="1" customFormat="1" ht="15" customHeight="1" x14ac:dyDescent="0.3">
      <c r="A10" s="49"/>
      <c r="B10" s="27" t="s">
        <v>5</v>
      </c>
      <c r="C10" s="28">
        <v>41</v>
      </c>
      <c r="D10" s="8"/>
      <c r="E10" s="7"/>
      <c r="F10" s="7"/>
      <c r="G10" s="7"/>
      <c r="H10" s="7"/>
    </row>
    <row r="11" spans="1:8" s="1" customFormat="1" ht="18.75" x14ac:dyDescent="0.3">
      <c r="A11" s="49"/>
      <c r="B11" s="29" t="s">
        <v>6</v>
      </c>
      <c r="C11" s="21">
        <v>2</v>
      </c>
      <c r="D11" s="11"/>
      <c r="E11" s="7"/>
      <c r="F11" s="7"/>
      <c r="G11" s="7"/>
      <c r="H11" s="7"/>
    </row>
    <row r="12" spans="1:8" s="1" customFormat="1" ht="18.75" x14ac:dyDescent="0.3">
      <c r="A12" s="49"/>
      <c r="B12" s="29" t="s">
        <v>7</v>
      </c>
      <c r="C12" s="21">
        <v>0</v>
      </c>
      <c r="D12" s="9"/>
      <c r="E12" s="7"/>
      <c r="F12" s="7"/>
      <c r="G12" s="7"/>
      <c r="H12" s="7"/>
    </row>
    <row r="13" spans="1:8" s="1" customFormat="1" ht="18.75" x14ac:dyDescent="0.3">
      <c r="A13" s="49"/>
      <c r="B13" s="29" t="s">
        <v>8</v>
      </c>
      <c r="C13" s="21">
        <v>0</v>
      </c>
      <c r="D13" s="9"/>
      <c r="E13" s="7"/>
      <c r="F13" s="7"/>
      <c r="G13" s="7"/>
      <c r="H13" s="7"/>
    </row>
    <row r="14" spans="1:8" s="2" customFormat="1" ht="18.75" x14ac:dyDescent="0.3">
      <c r="A14" s="49"/>
      <c r="B14" s="30" t="s">
        <v>9</v>
      </c>
      <c r="C14" s="21">
        <v>0</v>
      </c>
      <c r="D14" s="9"/>
      <c r="E14" s="10"/>
      <c r="F14" s="10"/>
      <c r="G14" s="10"/>
      <c r="H14" s="10"/>
    </row>
    <row r="15" spans="1:8" s="1" customFormat="1" ht="18.75" x14ac:dyDescent="0.3">
      <c r="A15" s="49"/>
      <c r="B15" s="30" t="s">
        <v>10</v>
      </c>
      <c r="C15" s="21">
        <v>43</v>
      </c>
      <c r="D15" s="9"/>
      <c r="E15" s="7"/>
      <c r="F15" s="7"/>
      <c r="G15" s="7"/>
      <c r="H15" s="7"/>
    </row>
    <row r="16" spans="1:8" s="1" customFormat="1" ht="18.75" x14ac:dyDescent="0.3">
      <c r="A16" s="50"/>
      <c r="B16" s="18" t="s">
        <v>11</v>
      </c>
      <c r="C16" s="28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5" t="s">
        <v>12</v>
      </c>
      <c r="B17" s="45"/>
      <c r="C17" s="28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4" t="s">
        <v>45</v>
      </c>
      <c r="B18" s="31" t="s">
        <v>13</v>
      </c>
      <c r="C18" s="36">
        <v>4</v>
      </c>
      <c r="D18" s="8"/>
      <c r="E18" s="7"/>
      <c r="F18" s="7"/>
      <c r="G18" s="7"/>
      <c r="H18" s="7"/>
    </row>
    <row r="19" spans="1:8" s="1" customFormat="1" ht="20.25" customHeight="1" x14ac:dyDescent="0.3">
      <c r="A19" s="44"/>
      <c r="B19" s="18" t="s">
        <v>14</v>
      </c>
      <c r="C19" s="36">
        <v>2</v>
      </c>
      <c r="D19" s="8"/>
      <c r="E19" s="7"/>
      <c r="F19" s="7"/>
      <c r="G19" s="7"/>
      <c r="H19" s="7"/>
    </row>
    <row r="20" spans="1:8" s="1" customFormat="1" ht="24" customHeight="1" x14ac:dyDescent="0.3">
      <c r="A20" s="44"/>
      <c r="B20" s="18" t="s">
        <v>15</v>
      </c>
      <c r="C20" s="36">
        <v>8</v>
      </c>
      <c r="D20" s="8"/>
      <c r="E20" s="7"/>
      <c r="F20" s="7"/>
      <c r="G20" s="7"/>
      <c r="H20" s="7"/>
    </row>
    <row r="21" spans="1:8" s="1" customFormat="1" ht="57" customHeight="1" x14ac:dyDescent="0.3">
      <c r="A21" s="44"/>
      <c r="B21" s="18" t="s">
        <v>16</v>
      </c>
      <c r="C21" s="32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6" workbookViewId="0">
      <selection activeCell="B4" sqref="B4:B19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51" t="s">
        <v>56</v>
      </c>
      <c r="B1" s="51"/>
    </row>
    <row r="2" spans="1:2" ht="18.75" x14ac:dyDescent="0.3">
      <c r="A2" s="4"/>
      <c r="B2" s="4"/>
    </row>
    <row r="3" spans="1:2" ht="46.5" customHeight="1" x14ac:dyDescent="0.25">
      <c r="A3" s="20" t="s">
        <v>17</v>
      </c>
      <c r="B3" s="20" t="s">
        <v>18</v>
      </c>
    </row>
    <row r="4" spans="1:2" ht="38.25" customHeight="1" x14ac:dyDescent="0.3">
      <c r="A4" s="24" t="s">
        <v>19</v>
      </c>
      <c r="B4" s="65">
        <v>12</v>
      </c>
    </row>
    <row r="5" spans="1:2" ht="37.5" customHeight="1" x14ac:dyDescent="0.3">
      <c r="A5" s="24" t="s">
        <v>20</v>
      </c>
      <c r="B5" s="65">
        <v>5</v>
      </c>
    </row>
    <row r="6" spans="1:2" ht="38.25" customHeight="1" x14ac:dyDescent="0.3">
      <c r="A6" s="24" t="s">
        <v>21</v>
      </c>
      <c r="B6" s="65">
        <v>1</v>
      </c>
    </row>
    <row r="7" spans="1:2" ht="39" customHeight="1" x14ac:dyDescent="0.3">
      <c r="A7" s="24" t="s">
        <v>22</v>
      </c>
      <c r="B7" s="65">
        <v>0</v>
      </c>
    </row>
    <row r="8" spans="1:2" ht="36" customHeight="1" x14ac:dyDescent="0.3">
      <c r="A8" s="24" t="s">
        <v>23</v>
      </c>
      <c r="B8" s="65">
        <v>0</v>
      </c>
    </row>
    <row r="9" spans="1:2" ht="38.25" customHeight="1" x14ac:dyDescent="0.3">
      <c r="A9" s="24" t="s">
        <v>24</v>
      </c>
      <c r="B9" s="65">
        <v>1</v>
      </c>
    </row>
    <row r="10" spans="1:2" ht="38.25" customHeight="1" x14ac:dyDescent="0.3">
      <c r="A10" s="24" t="s">
        <v>25</v>
      </c>
      <c r="B10" s="65">
        <v>3</v>
      </c>
    </row>
    <row r="11" spans="1:2" ht="39" customHeight="1" x14ac:dyDescent="0.3">
      <c r="A11" s="24" t="s">
        <v>26</v>
      </c>
      <c r="B11" s="65">
        <v>1</v>
      </c>
    </row>
    <row r="12" spans="1:2" ht="39" customHeight="1" x14ac:dyDescent="0.3">
      <c r="A12" s="24" t="s">
        <v>27</v>
      </c>
      <c r="B12" s="65">
        <v>0</v>
      </c>
    </row>
    <row r="13" spans="1:2" ht="38.25" customHeight="1" x14ac:dyDescent="0.3">
      <c r="A13" s="24" t="s">
        <v>28</v>
      </c>
      <c r="B13" s="65">
        <v>0</v>
      </c>
    </row>
    <row r="14" spans="1:2" ht="37.5" customHeight="1" x14ac:dyDescent="0.3">
      <c r="A14" s="24" t="s">
        <v>29</v>
      </c>
      <c r="B14" s="65">
        <v>12</v>
      </c>
    </row>
    <row r="15" spans="1:2" ht="37.5" customHeight="1" x14ac:dyDescent="0.3">
      <c r="A15" s="24" t="s">
        <v>30</v>
      </c>
      <c r="B15" s="65">
        <v>2</v>
      </c>
    </row>
    <row r="16" spans="1:2" ht="36.75" customHeight="1" x14ac:dyDescent="0.3">
      <c r="A16" s="24" t="s">
        <v>31</v>
      </c>
      <c r="B16" s="65">
        <v>1</v>
      </c>
    </row>
    <row r="17" spans="1:2" ht="38.25" customHeight="1" x14ac:dyDescent="0.3">
      <c r="A17" s="24" t="s">
        <v>32</v>
      </c>
      <c r="B17" s="65">
        <v>3</v>
      </c>
    </row>
    <row r="18" spans="1:2" ht="36.75" customHeight="1" x14ac:dyDescent="0.3">
      <c r="A18" s="25" t="s">
        <v>33</v>
      </c>
      <c r="B18" s="65">
        <v>0</v>
      </c>
    </row>
    <row r="19" spans="1:2" ht="35.25" customHeight="1" x14ac:dyDescent="0.3">
      <c r="A19" s="25" t="s">
        <v>34</v>
      </c>
      <c r="B19" s="65">
        <v>2</v>
      </c>
    </row>
    <row r="20" spans="1:2" ht="18.75" x14ac:dyDescent="0.3">
      <c r="A20" s="1"/>
      <c r="B20" s="66"/>
    </row>
    <row r="21" spans="1:2" x14ac:dyDescent="0.25">
      <c r="B21" s="67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zoomScale="85" zoomScaleNormal="85" workbookViewId="0">
      <selection activeCell="X9" sqref="X9"/>
    </sheetView>
  </sheetViews>
  <sheetFormatPr defaultRowHeight="15" x14ac:dyDescent="0.25"/>
  <cols>
    <col min="1" max="1" width="20.7109375" customWidth="1"/>
    <col min="2" max="2" width="9.7109375" customWidth="1"/>
    <col min="3" max="3" width="10.5703125" customWidth="1"/>
    <col min="4" max="5" width="8.28515625" customWidth="1"/>
    <col min="6" max="8" width="9" customWidth="1"/>
    <col min="9" max="9" width="8" customWidth="1"/>
    <col min="10" max="10" width="8.7109375" style="16" customWidth="1"/>
    <col min="11" max="13" width="10" style="16" customWidth="1"/>
    <col min="14" max="14" width="8.7109375" style="16" customWidth="1"/>
    <col min="15" max="15" width="8.5703125" style="16" customWidth="1"/>
    <col min="16" max="16" width="8.28515625" style="16" customWidth="1"/>
    <col min="17" max="17" width="10.140625" style="16" customWidth="1"/>
    <col min="18" max="21" width="10.28515625" style="16" customWidth="1"/>
    <col min="22" max="22" width="8.140625" style="16" customWidth="1"/>
    <col min="23" max="23" width="10.85546875" style="16" customWidth="1"/>
    <col min="24" max="24" width="10.140625" style="16" customWidth="1"/>
    <col min="25" max="25" width="11.28515625" style="16" customWidth="1"/>
    <col min="26" max="26" width="10.140625" style="16" customWidth="1"/>
    <col min="27" max="27" width="8.5703125" style="16" customWidth="1"/>
    <col min="28" max="28" width="12.7109375" customWidth="1"/>
  </cols>
  <sheetData>
    <row r="1" spans="1:28" s="1" customFormat="1" ht="36.75" customHeight="1" x14ac:dyDescent="0.3">
      <c r="A1" s="4"/>
      <c r="B1" s="4"/>
      <c r="C1" s="4"/>
      <c r="D1" s="4"/>
      <c r="E1" s="4"/>
      <c r="F1" s="4"/>
      <c r="G1" s="4"/>
      <c r="H1" s="4"/>
      <c r="I1" s="4"/>
      <c r="J1" s="43" t="s">
        <v>57</v>
      </c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"/>
    </row>
    <row r="2" spans="1:28" s="1" customFormat="1" ht="18.75" x14ac:dyDescent="0.3">
      <c r="A2" s="4"/>
      <c r="B2" s="4"/>
      <c r="C2" s="4"/>
      <c r="D2" s="4"/>
      <c r="E2" s="4"/>
      <c r="F2" s="4"/>
      <c r="G2" s="4"/>
      <c r="H2" s="4"/>
      <c r="I2" s="4"/>
      <c r="J2" s="33"/>
      <c r="K2" s="33"/>
      <c r="L2" s="33"/>
      <c r="M2" s="33"/>
      <c r="N2" s="33"/>
      <c r="O2" s="33"/>
      <c r="P2" s="33"/>
      <c r="Q2" s="33"/>
      <c r="R2" s="14"/>
      <c r="S2" s="14"/>
      <c r="T2" s="14"/>
      <c r="U2" s="14"/>
      <c r="V2" s="14"/>
      <c r="W2" s="14"/>
      <c r="X2" s="14"/>
      <c r="Y2" s="14"/>
      <c r="Z2" s="14"/>
      <c r="AA2" s="14"/>
      <c r="AB2" s="4"/>
    </row>
    <row r="3" spans="1:28" s="4" customFormat="1" ht="4.5" customHeight="1" x14ac:dyDescent="0.3"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8" s="5" customFormat="1" ht="20.25" customHeight="1" x14ac:dyDescent="0.3">
      <c r="A4" s="17"/>
      <c r="B4" s="52"/>
      <c r="C4" s="53"/>
      <c r="D4" s="53"/>
      <c r="E4" s="53"/>
      <c r="F4" s="53"/>
      <c r="G4" s="53"/>
      <c r="H4" s="53"/>
      <c r="I4" s="5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5" t="s">
        <v>35</v>
      </c>
    </row>
    <row r="5" spans="1:28" s="5" customFormat="1" ht="103.5" customHeight="1" x14ac:dyDescent="0.3">
      <c r="A5" s="17"/>
      <c r="B5" s="58" t="s">
        <v>40</v>
      </c>
      <c r="C5" s="59"/>
      <c r="D5" s="59"/>
      <c r="E5" s="59"/>
      <c r="F5" s="58" t="s">
        <v>47</v>
      </c>
      <c r="G5" s="59"/>
      <c r="H5" s="59"/>
      <c r="I5" s="59"/>
      <c r="J5" s="60" t="s">
        <v>36</v>
      </c>
      <c r="K5" s="60"/>
      <c r="L5" s="60"/>
      <c r="M5" s="60"/>
      <c r="N5" s="60"/>
      <c r="O5" s="60"/>
      <c r="P5" s="60"/>
      <c r="Q5" s="60"/>
      <c r="R5" s="60" t="s">
        <v>41</v>
      </c>
      <c r="S5" s="60"/>
      <c r="T5" s="60"/>
      <c r="U5" s="60"/>
      <c r="V5" s="60"/>
      <c r="W5" s="63" t="s">
        <v>42</v>
      </c>
      <c r="X5" s="64"/>
      <c r="Y5" s="64"/>
      <c r="Z5" s="64"/>
      <c r="AA5" s="64"/>
      <c r="AB5" s="56"/>
    </row>
    <row r="6" spans="1:28" s="6" customFormat="1" ht="18.75" x14ac:dyDescent="0.3">
      <c r="A6" s="18"/>
      <c r="B6" s="18"/>
      <c r="C6" s="18"/>
      <c r="D6" s="18"/>
      <c r="E6" s="18"/>
      <c r="F6" s="38"/>
      <c r="G6" s="38"/>
      <c r="H6" s="38"/>
      <c r="I6" s="38"/>
      <c r="J6" s="61" t="s">
        <v>37</v>
      </c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39"/>
      <c r="X6" s="40"/>
      <c r="Y6" s="39"/>
      <c r="Z6" s="62"/>
      <c r="AA6" s="62"/>
      <c r="AB6" s="57"/>
    </row>
    <row r="7" spans="1:28" s="6" customFormat="1" ht="306.75" customHeight="1" x14ac:dyDescent="0.3">
      <c r="A7" s="18"/>
      <c r="B7" s="34" t="s">
        <v>66</v>
      </c>
      <c r="C7" s="34" t="s">
        <v>58</v>
      </c>
      <c r="D7" s="34" t="s">
        <v>54</v>
      </c>
      <c r="E7" s="34" t="s">
        <v>73</v>
      </c>
      <c r="F7" s="34" t="s">
        <v>60</v>
      </c>
      <c r="G7" s="34" t="s">
        <v>69</v>
      </c>
      <c r="H7" s="34" t="s">
        <v>67</v>
      </c>
      <c r="I7" s="34" t="s">
        <v>68</v>
      </c>
      <c r="J7" s="34" t="s">
        <v>62</v>
      </c>
      <c r="K7" s="34" t="s">
        <v>46</v>
      </c>
      <c r="L7" s="34" t="s">
        <v>59</v>
      </c>
      <c r="M7" s="34" t="s">
        <v>64</v>
      </c>
      <c r="N7" s="34" t="s">
        <v>70</v>
      </c>
      <c r="O7" s="34" t="s">
        <v>52</v>
      </c>
      <c r="P7" s="34" t="s">
        <v>48</v>
      </c>
      <c r="Q7" s="34" t="s">
        <v>44</v>
      </c>
      <c r="R7" s="19" t="s">
        <v>43</v>
      </c>
      <c r="S7" s="19" t="s">
        <v>63</v>
      </c>
      <c r="T7" s="19" t="s">
        <v>61</v>
      </c>
      <c r="U7" s="19" t="s">
        <v>65</v>
      </c>
      <c r="V7" s="19" t="s">
        <v>72</v>
      </c>
      <c r="W7" s="19" t="s">
        <v>71</v>
      </c>
      <c r="X7" s="19" t="s">
        <v>53</v>
      </c>
      <c r="Y7" s="19" t="s">
        <v>51</v>
      </c>
      <c r="Z7" s="19" t="s">
        <v>49</v>
      </c>
      <c r="AA7" s="19" t="s">
        <v>50</v>
      </c>
      <c r="AB7" s="18"/>
    </row>
    <row r="8" spans="1:28" s="6" customFormat="1" ht="35.25" customHeight="1" x14ac:dyDescent="0.3">
      <c r="A8" s="20" t="s">
        <v>38</v>
      </c>
      <c r="B8" s="41">
        <v>1</v>
      </c>
      <c r="C8" s="41">
        <v>2</v>
      </c>
      <c r="D8" s="41">
        <v>1</v>
      </c>
      <c r="E8" s="41">
        <v>1</v>
      </c>
      <c r="F8" s="37">
        <v>2</v>
      </c>
      <c r="G8" s="37">
        <v>1</v>
      </c>
      <c r="H8" s="37">
        <v>1</v>
      </c>
      <c r="I8" s="37">
        <v>1</v>
      </c>
      <c r="J8" s="21">
        <v>1</v>
      </c>
      <c r="K8" s="21">
        <v>7</v>
      </c>
      <c r="L8" s="21">
        <v>3</v>
      </c>
      <c r="M8" s="21">
        <v>1</v>
      </c>
      <c r="N8" s="21">
        <v>1</v>
      </c>
      <c r="O8" s="21">
        <v>1</v>
      </c>
      <c r="P8" s="21">
        <v>1</v>
      </c>
      <c r="Q8" s="21">
        <v>7</v>
      </c>
      <c r="R8" s="21">
        <v>1</v>
      </c>
      <c r="S8" s="21">
        <v>1</v>
      </c>
      <c r="T8" s="21">
        <v>1</v>
      </c>
      <c r="U8" s="21">
        <v>2</v>
      </c>
      <c r="V8" s="21">
        <v>1</v>
      </c>
      <c r="W8" s="21">
        <v>1</v>
      </c>
      <c r="X8" s="21">
        <v>2</v>
      </c>
      <c r="Y8" s="21">
        <v>1</v>
      </c>
      <c r="Z8" s="21">
        <v>3</v>
      </c>
      <c r="AA8" s="21">
        <v>1</v>
      </c>
      <c r="AB8" s="42">
        <f>SUM(B8:AA8)</f>
        <v>46</v>
      </c>
    </row>
    <row r="9" spans="1:28" s="6" customFormat="1" ht="104.25" customHeight="1" x14ac:dyDescent="0.3">
      <c r="A9" s="20" t="s">
        <v>39</v>
      </c>
      <c r="B9" s="22">
        <f>(B8/AB8)*100%</f>
        <v>2.1739130434782608E-2</v>
      </c>
      <c r="C9" s="22">
        <f>(C8/AB8)*100%</f>
        <v>4.3478260869565216E-2</v>
      </c>
      <c r="D9" s="22">
        <f>(D8/AB8)*100%</f>
        <v>2.1739130434782608E-2</v>
      </c>
      <c r="E9" s="22">
        <f>(E8/AB8)*100%</f>
        <v>2.1739130434782608E-2</v>
      </c>
      <c r="F9" s="22">
        <f>(F8/AB8)*100%</f>
        <v>4.3478260869565216E-2</v>
      </c>
      <c r="G9" s="22">
        <f>(G8/AB8)*100%</f>
        <v>2.1739130434782608E-2</v>
      </c>
      <c r="H9" s="22">
        <f>(H8/AB8)*100%</f>
        <v>2.1739130434782608E-2</v>
      </c>
      <c r="I9" s="22">
        <f>(I8/AB8)*100%</f>
        <v>2.1739130434782608E-2</v>
      </c>
      <c r="J9" s="23">
        <f>(J8/AB8)*100%</f>
        <v>2.1739130434782608E-2</v>
      </c>
      <c r="K9" s="23">
        <f>(K8/AB8)*100%</f>
        <v>0.15217391304347827</v>
      </c>
      <c r="L9" s="23">
        <f>(L8/AB8)*100%</f>
        <v>6.5217391304347824E-2</v>
      </c>
      <c r="M9" s="23">
        <f>(M8/AB8)*100%</f>
        <v>2.1739130434782608E-2</v>
      </c>
      <c r="N9" s="23">
        <f>(N8/AB8)*100%</f>
        <v>2.1739130434782608E-2</v>
      </c>
      <c r="O9" s="23">
        <f>(O8/AB8)*100%</f>
        <v>2.1739130434782608E-2</v>
      </c>
      <c r="P9" s="23">
        <f>(P8/AB8)*100%</f>
        <v>2.1739130434782608E-2</v>
      </c>
      <c r="Q9" s="23">
        <f>(Q8/AB8)*100%</f>
        <v>0.15217391304347827</v>
      </c>
      <c r="R9" s="23">
        <f>(R8/AB8)*100%</f>
        <v>2.1739130434782608E-2</v>
      </c>
      <c r="S9" s="23">
        <f>(S8/AB8)*100%</f>
        <v>2.1739130434782608E-2</v>
      </c>
      <c r="T9" s="23">
        <f>(T8/AB8)*100%</f>
        <v>2.1739130434782608E-2</v>
      </c>
      <c r="U9" s="23">
        <f>(U8/AB8)*100%</f>
        <v>4.3478260869565216E-2</v>
      </c>
      <c r="V9" s="23">
        <f>(V8/AB8)*100%</f>
        <v>2.1739130434782608E-2</v>
      </c>
      <c r="W9" s="23">
        <f>(W8/AB8)*100%</f>
        <v>2.1739130434782608E-2</v>
      </c>
      <c r="X9" s="23">
        <f>(X8/AB8)*100%</f>
        <v>4.3478260869565216E-2</v>
      </c>
      <c r="Y9" s="23">
        <f>(Y8/AB8)*100%</f>
        <v>2.1739130434782608E-2</v>
      </c>
      <c r="Z9" s="23">
        <f>(Z8/AB8)*100%</f>
        <v>6.5217391304347824E-2</v>
      </c>
      <c r="AA9" s="23">
        <f>(AA8/AB8)*100%</f>
        <v>2.1739130434782608E-2</v>
      </c>
      <c r="AB9" s="35">
        <f>SUM(B9:AA9)</f>
        <v>0.99999999999999978</v>
      </c>
    </row>
    <row r="11" spans="1:28" x14ac:dyDescent="0.25">
      <c r="J11" s="13"/>
      <c r="K11" s="13"/>
      <c r="L11" s="13"/>
      <c r="M11" s="13"/>
      <c r="N11" s="13"/>
      <c r="O11" s="13"/>
      <c r="P11" s="13"/>
      <c r="Q11" s="13"/>
      <c r="Z11" s="13"/>
      <c r="AA11" s="13"/>
    </row>
    <row r="12" spans="1:28" x14ac:dyDescent="0.25"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7" spans="10:17" x14ac:dyDescent="0.25">
      <c r="J17" s="15"/>
      <c r="K17" s="15"/>
      <c r="L17" s="15"/>
      <c r="M17" s="15"/>
      <c r="N17" s="15"/>
      <c r="O17" s="15"/>
      <c r="P17" s="15"/>
      <c r="Q17" s="15"/>
    </row>
  </sheetData>
  <mergeCells count="12">
    <mergeCell ref="B4:I4"/>
    <mergeCell ref="J1:AA1"/>
    <mergeCell ref="J4:AA4"/>
    <mergeCell ref="AB4:AB6"/>
    <mergeCell ref="F5:I5"/>
    <mergeCell ref="J5:Q5"/>
    <mergeCell ref="R5:V5"/>
    <mergeCell ref="J6:Q6"/>
    <mergeCell ref="R6:V6"/>
    <mergeCell ref="Z6:AA6"/>
    <mergeCell ref="W5:AA5"/>
    <mergeCell ref="B5:E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Пользователь</cp:lastModifiedBy>
  <cp:revision/>
  <cp:lastPrinted>2021-04-01T13:45:36Z</cp:lastPrinted>
  <dcterms:created xsi:type="dcterms:W3CDTF">2019-08-12T15:56:07Z</dcterms:created>
  <dcterms:modified xsi:type="dcterms:W3CDTF">2025-06-02T11:30:17Z</dcterms:modified>
  <cp:category/>
  <cp:contentStatus/>
</cp:coreProperties>
</file>