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4\"/>
    </mc:Choice>
  </mc:AlternateContent>
  <bookViews>
    <workbookView xWindow="0" yWindow="0" windowWidth="19200" windowHeight="1159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P9" i="3" l="1"/>
  <c r="O9" i="3"/>
  <c r="T9" i="3"/>
  <c r="Q9" i="3"/>
  <c r="H9" i="3"/>
  <c r="R9" i="3"/>
  <c r="S9" i="3"/>
  <c r="G9" i="3"/>
  <c r="V9" i="3"/>
  <c r="Z9" i="3"/>
  <c r="C9" i="3"/>
  <c r="E9" i="3"/>
  <c r="D9" i="3"/>
  <c r="U9" i="3"/>
  <c r="AC9" i="3"/>
  <c r="W9" i="3"/>
  <c r="AA9" i="3"/>
  <c r="Y9" i="3"/>
  <c r="B9" i="3"/>
  <c r="AB9" i="3"/>
  <c r="X9" i="3"/>
  <c r="I9" i="3"/>
  <c r="J9" i="3"/>
  <c r="N9" i="3"/>
  <c r="K9" i="3" l="1"/>
  <c r="F9" i="3"/>
  <c r="M9" i="3"/>
  <c r="AD9" i="3"/>
  <c r="L9" i="3"/>
  <c r="AE9" i="3" l="1"/>
</calcChain>
</file>

<file path=xl/sharedStrings.xml><?xml version="1.0" encoding="utf-8"?>
<sst xmlns="http://schemas.openxmlformats.org/spreadsheetml/2006/main" count="78" uniqueCount="76">
  <si>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</si>
  <si>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</si>
  <si>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</si>
  <si>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</si>
  <si>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</si>
  <si>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</si>
  <si>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</si>
  <si>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</si>
  <si>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</si>
  <si>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</si>
  <si>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</si>
  <si>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</si>
  <si>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</si>
  <si>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</si>
  <si>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</si>
  <si>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</si>
  <si>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</si>
  <si>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</si>
  <si>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</si>
  <si>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</si>
  <si>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</si>
  <si>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</si>
  <si>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</si>
  <si>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</si>
  <si>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</si>
  <si>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</si>
  <si>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</si>
  <si>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</si>
  <si>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</si>
  <si>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</si>
  <si>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</si>
  <si>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</si>
  <si>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</si>
  <si>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</si>
  <si>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</si>
  <si>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</si>
  <si>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</si>
  <si>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</si>
  <si>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</si>
  <si>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</si>
  <si>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</si>
  <si>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</si>
  <si>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</si>
  <si>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</si>
  <si>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</si>
  <si>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Трудоустройство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</si>
  <si>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</si>
  <si>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</si>
  <si>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 xml:space="preserve"> Перебои в водоснабжении</t>
  </si>
  <si>
    <t xml:space="preserve"> Защита прав на землю и рассмотрение земельных споров</t>
  </si>
  <si>
    <t>Государство, общество, политика</t>
  </si>
  <si>
    <t>Переселение из общежитий, аварийных домов</t>
  </si>
  <si>
    <t>Перебои в водоотведении и канализовании</t>
  </si>
  <si>
    <t>Выплата пособий и компенсаций на ребенка</t>
  </si>
  <si>
    <t>Уборка снега, опавших листьев, мусора и посторонних предметов</t>
  </si>
  <si>
    <t>Конфликты на бытовой почве</t>
  </si>
  <si>
    <t>Выплаты за участие в боевых действиях, выдача удостоверения ветерана боевых действий</t>
  </si>
  <si>
    <t>Оплата коммунальных услуг и электроэнергии</t>
  </si>
  <si>
    <t>Обращение с твердыми коммунальными отходами</t>
  </si>
  <si>
    <t>Улучшение жилищных условий</t>
  </si>
  <si>
    <t>Количество обращений, поступивших в  администрацию Волоконовского района за ноябрь 2024 года</t>
  </si>
  <si>
    <t>Количество обращений, поступивших в администрацию Волоконовского района за ноябрь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</si>
  <si>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ноябрь 2024 года, с распределением по тематическим разделам</t>
  </si>
  <si>
    <t xml:space="preserve">Дорожные знаки и дорожная разметка </t>
  </si>
  <si>
    <t>Возникновение прав на землю</t>
  </si>
  <si>
    <t>Проведение спортивных мероприятий</t>
  </si>
  <si>
    <t xml:space="preserve">Поступление в образовательные организации </t>
  </si>
  <si>
    <t>Контроль исполнения налогового законодательства физическими и юридическими лицами</t>
  </si>
  <si>
    <t xml:space="preserve">Ипотечное кредитование </t>
  </si>
  <si>
    <t xml:space="preserve">Транспортное обслуживание населения, пассажирские перевозки </t>
  </si>
  <si>
    <t xml:space="preserve">Развитие предпринимательской деятельности </t>
  </si>
  <si>
    <t>Несанкционированная торговля</t>
  </si>
  <si>
    <t>Контрольно-ревизионная деятельность (финансовая проверка организаций)</t>
  </si>
  <si>
    <t xml:space="preserve">Система поиска и поддержки талантливых детей </t>
  </si>
  <si>
    <t xml:space="preserve">Экологическая безопасность </t>
  </si>
  <si>
    <t xml:space="preserve"> Тарифы на услуги связи. Оплата услуг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</si>
</sst>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D6" sqref="D6:E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60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5" t="s">
        <v>0</v>
      </c>
      <c r="B6" s="46"/>
      <c r="C6" s="21">
        <v>43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28" t="s">
        <v>2</v>
      </c>
      <c r="C7" s="29">
        <v>37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28" t="s">
        <v>3</v>
      </c>
      <c r="C8" s="29">
        <v>11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28" t="s">
        <v>4</v>
      </c>
      <c r="C9" s="29">
        <v>14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28" t="s">
        <v>5</v>
      </c>
      <c r="C10" s="29">
        <v>12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0" t="s">
        <v>6</v>
      </c>
      <c r="C11" s="21">
        <v>11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1" t="s">
        <v>10</v>
      </c>
      <c r="C15" s="21">
        <v>37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46</v>
      </c>
      <c r="B18" s="32" t="s">
        <v>13</v>
      </c>
      <c r="C18" s="37">
        <v>4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18" t="s">
        <v>14</v>
      </c>
      <c r="C19" s="37">
        <v>3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18" t="s">
        <v>15</v>
      </c>
      <c r="C20" s="37">
        <v>6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5" sqref="E5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0" t="s">
        <v>61</v>
      </c>
      <c r="B1" s="50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16</v>
      </c>
    </row>
    <row r="5" spans="1:2" ht="37.5" customHeight="1" x14ac:dyDescent="0.3">
      <c r="A5" s="24" t="s">
        <v>20</v>
      </c>
      <c r="B5" s="25">
        <v>2</v>
      </c>
    </row>
    <row r="6" spans="1:2" ht="38.25" customHeight="1" x14ac:dyDescent="0.3">
      <c r="A6" s="24" t="s">
        <v>21</v>
      </c>
      <c r="B6" s="25">
        <v>1</v>
      </c>
    </row>
    <row r="7" spans="1:2" ht="39" customHeight="1" x14ac:dyDescent="0.3">
      <c r="A7" s="24" t="s">
        <v>22</v>
      </c>
      <c r="B7" s="25">
        <v>0</v>
      </c>
    </row>
    <row r="8" spans="1:2" ht="36" customHeight="1" x14ac:dyDescent="0.3">
      <c r="A8" s="24" t="s">
        <v>23</v>
      </c>
      <c r="B8" s="25">
        <v>3</v>
      </c>
    </row>
    <row r="9" spans="1:2" ht="38.25" customHeight="1" x14ac:dyDescent="0.3">
      <c r="A9" s="24" t="s">
        <v>24</v>
      </c>
      <c r="B9" s="25">
        <v>1</v>
      </c>
    </row>
    <row r="10" spans="1:2" ht="38.25" customHeight="1" x14ac:dyDescent="0.3">
      <c r="A10" s="24" t="s">
        <v>25</v>
      </c>
      <c r="B10" s="25">
        <v>1</v>
      </c>
    </row>
    <row r="11" spans="1:2" ht="39" customHeight="1" x14ac:dyDescent="0.3">
      <c r="A11" s="24" t="s">
        <v>26</v>
      </c>
      <c r="B11" s="25">
        <v>2</v>
      </c>
    </row>
    <row r="12" spans="1:2" ht="39" customHeight="1" x14ac:dyDescent="0.3">
      <c r="A12" s="24" t="s">
        <v>27</v>
      </c>
      <c r="B12" s="25">
        <v>1</v>
      </c>
    </row>
    <row r="13" spans="1:2" ht="38.25" customHeight="1" x14ac:dyDescent="0.3">
      <c r="A13" s="24" t="s">
        <v>28</v>
      </c>
      <c r="B13" s="25">
        <v>1</v>
      </c>
    </row>
    <row r="14" spans="1:2" ht="37.5" customHeight="1" x14ac:dyDescent="0.3">
      <c r="A14" s="24" t="s">
        <v>29</v>
      </c>
      <c r="B14" s="25">
        <v>3</v>
      </c>
    </row>
    <row r="15" spans="1:2" ht="37.5" customHeight="1" x14ac:dyDescent="0.3">
      <c r="A15" s="24" t="s">
        <v>30</v>
      </c>
      <c r="B15" s="25">
        <v>0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1</v>
      </c>
    </row>
    <row r="18" spans="1:2" ht="36.75" customHeight="1" x14ac:dyDescent="0.3">
      <c r="A18" s="26" t="s">
        <v>33</v>
      </c>
      <c r="B18" s="25">
        <v>2</v>
      </c>
    </row>
    <row r="19" spans="1:2" ht="35.25" customHeight="1" x14ac:dyDescent="0.3">
      <c r="A19" s="26" t="s">
        <v>34</v>
      </c>
      <c r="B19" s="25">
        <v>3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B1" zoomScale="85" zoomScaleNormal="85" workbookViewId="0">
      <selection activeCell="E7" sqref="E7"/>
    </sheetView>
  </sheetViews>
  <sheetFormatPr defaultRowHeight="15" x14ac:dyDescent="0.25"/>
  <cols>
    <col min="1" max="1" width="20.7109375" customWidth="1"/>
    <col min="2" max="4" width="10.5703125" customWidth="1"/>
    <col min="5" max="5" width="16.5703125" customWidth="1"/>
    <col min="6" max="9" width="10" style="16" customWidth="1"/>
    <col min="10" max="10" width="9.5703125" style="16" customWidth="1"/>
    <col min="11" max="12" width="10" style="16" customWidth="1"/>
    <col min="13" max="13" width="10.7109375" style="16" customWidth="1"/>
    <col min="14" max="21" width="10.28515625" style="16" customWidth="1"/>
    <col min="22" max="22" width="11.28515625" style="16" customWidth="1"/>
    <col min="23" max="23" width="10.28515625" style="16" customWidth="1"/>
    <col min="24" max="24" width="9.28515625" style="16" customWidth="1"/>
    <col min="25" max="25" width="10.28515625" style="16" customWidth="1"/>
    <col min="26" max="26" width="8.5703125" style="16" customWidth="1"/>
    <col min="27" max="27" width="10.140625" style="16" customWidth="1"/>
    <col min="28" max="29" width="8.5703125" style="16" customWidth="1"/>
    <col min="30" max="30" width="9.7109375" style="16" customWidth="1"/>
    <col min="31" max="31" width="12.7109375" customWidth="1"/>
  </cols>
  <sheetData>
    <row r="1" spans="1:31" s="1" customFormat="1" ht="36.75" customHeight="1" x14ac:dyDescent="0.3">
      <c r="A1" s="4"/>
      <c r="B1" s="4"/>
      <c r="C1" s="4"/>
      <c r="D1" s="4"/>
      <c r="E1" s="4"/>
      <c r="F1" s="42" t="s">
        <v>62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"/>
      <c r="C2" s="4"/>
      <c r="D2" s="4"/>
      <c r="E2" s="4"/>
      <c r="F2" s="34"/>
      <c r="G2" s="34"/>
      <c r="H2" s="34"/>
      <c r="I2" s="34"/>
      <c r="J2" s="34"/>
      <c r="K2" s="34"/>
      <c r="L2" s="34"/>
      <c r="M2" s="3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4"/>
    </row>
    <row r="3" spans="1:31" s="4" customFormat="1" ht="4.5" customHeight="1" x14ac:dyDescent="0.3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1" s="5" customFormat="1" ht="20.25" customHeight="1" x14ac:dyDescent="0.3">
      <c r="A4" s="17"/>
      <c r="B4" s="62"/>
      <c r="C4" s="63"/>
      <c r="D4" s="63"/>
      <c r="E4" s="4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5" t="s">
        <v>35</v>
      </c>
    </row>
    <row r="5" spans="1:31" s="5" customFormat="1" ht="103.5" customHeight="1" x14ac:dyDescent="0.3">
      <c r="A5" s="17"/>
      <c r="B5" s="51" t="s">
        <v>40</v>
      </c>
      <c r="C5" s="52"/>
      <c r="D5" s="52"/>
      <c r="E5" s="41" t="s">
        <v>50</v>
      </c>
      <c r="F5" s="60" t="s">
        <v>36</v>
      </c>
      <c r="G5" s="60"/>
      <c r="H5" s="60"/>
      <c r="I5" s="60"/>
      <c r="J5" s="60"/>
      <c r="K5" s="60"/>
      <c r="L5" s="60"/>
      <c r="M5" s="60"/>
      <c r="N5" s="60" t="s">
        <v>41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1" t="s">
        <v>42</v>
      </c>
      <c r="Z5" s="61"/>
      <c r="AA5" s="61"/>
      <c r="AB5" s="61"/>
      <c r="AC5" s="61"/>
      <c r="AD5" s="61"/>
      <c r="AE5" s="56"/>
    </row>
    <row r="6" spans="1:31" s="6" customFormat="1" ht="18.75" x14ac:dyDescent="0.3">
      <c r="A6" s="18"/>
      <c r="B6" s="53"/>
      <c r="C6" s="53"/>
      <c r="D6" s="53"/>
      <c r="E6" s="39"/>
      <c r="F6" s="58" t="s">
        <v>37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 t="s">
        <v>37</v>
      </c>
      <c r="Z6" s="54"/>
      <c r="AA6" s="54"/>
      <c r="AB6" s="54"/>
      <c r="AC6" s="54"/>
      <c r="AD6" s="54"/>
      <c r="AE6" s="57"/>
    </row>
    <row r="7" spans="1:31" s="6" customFormat="1" ht="306.75" customHeight="1" x14ac:dyDescent="0.3">
      <c r="A7" s="18"/>
      <c r="B7" s="35" t="s">
        <v>56</v>
      </c>
      <c r="C7" s="35" t="s">
        <v>71</v>
      </c>
      <c r="D7" s="35" t="s">
        <v>55</v>
      </c>
      <c r="E7" s="35" t="s">
        <v>70</v>
      </c>
      <c r="F7" s="35" t="s">
        <v>45</v>
      </c>
      <c r="G7" s="35" t="s">
        <v>65</v>
      </c>
      <c r="H7" s="35" t="s">
        <v>66</v>
      </c>
      <c r="I7" s="35" t="s">
        <v>47</v>
      </c>
      <c r="J7" s="35" t="s">
        <v>73</v>
      </c>
      <c r="K7" s="35" t="s">
        <v>53</v>
      </c>
      <c r="L7" s="35" t="s">
        <v>53</v>
      </c>
      <c r="M7" s="35" t="s">
        <v>44</v>
      </c>
      <c r="N7" s="19" t="s">
        <v>43</v>
      </c>
      <c r="O7" s="19" t="s">
        <v>75</v>
      </c>
      <c r="P7" s="19" t="s">
        <v>74</v>
      </c>
      <c r="Q7" s="19" t="s">
        <v>69</v>
      </c>
      <c r="R7" s="19" t="s">
        <v>67</v>
      </c>
      <c r="S7" s="19" t="s">
        <v>64</v>
      </c>
      <c r="T7" s="19" t="s">
        <v>68</v>
      </c>
      <c r="U7" s="19" t="s">
        <v>54</v>
      </c>
      <c r="V7" s="19" t="s">
        <v>63</v>
      </c>
      <c r="W7" s="19" t="s">
        <v>49</v>
      </c>
      <c r="X7" s="19" t="s">
        <v>72</v>
      </c>
      <c r="Y7" s="19" t="s">
        <v>58</v>
      </c>
      <c r="Z7" s="19" t="s">
        <v>57</v>
      </c>
      <c r="AA7" s="19" t="s">
        <v>59</v>
      </c>
      <c r="AB7" s="19" t="s">
        <v>52</v>
      </c>
      <c r="AC7" s="19" t="s">
        <v>51</v>
      </c>
      <c r="AD7" s="19" t="s">
        <v>48</v>
      </c>
      <c r="AE7" s="18"/>
    </row>
    <row r="8" spans="1:31" s="6" customFormat="1" ht="35.25" customHeight="1" x14ac:dyDescent="0.3">
      <c r="A8" s="20" t="s">
        <v>38</v>
      </c>
      <c r="B8" s="38">
        <v>1</v>
      </c>
      <c r="C8" s="38">
        <v>1</v>
      </c>
      <c r="D8" s="38">
        <v>2</v>
      </c>
      <c r="E8" s="38">
        <v>2</v>
      </c>
      <c r="F8" s="21">
        <v>1</v>
      </c>
      <c r="G8" s="21">
        <v>1</v>
      </c>
      <c r="H8" s="21">
        <v>1</v>
      </c>
      <c r="I8" s="21">
        <v>2</v>
      </c>
      <c r="J8" s="21">
        <v>1</v>
      </c>
      <c r="K8" s="21">
        <v>1</v>
      </c>
      <c r="L8" s="21">
        <v>2</v>
      </c>
      <c r="M8" s="21">
        <v>3</v>
      </c>
      <c r="N8" s="21">
        <v>1</v>
      </c>
      <c r="O8" s="21">
        <v>1</v>
      </c>
      <c r="P8" s="21">
        <v>1</v>
      </c>
      <c r="Q8" s="21">
        <v>1</v>
      </c>
      <c r="R8" s="21">
        <v>1</v>
      </c>
      <c r="S8" s="21">
        <v>1</v>
      </c>
      <c r="T8" s="21">
        <v>1</v>
      </c>
      <c r="U8" s="21">
        <v>2</v>
      </c>
      <c r="V8" s="21">
        <v>1</v>
      </c>
      <c r="W8" s="21">
        <v>1</v>
      </c>
      <c r="X8" s="21">
        <v>1</v>
      </c>
      <c r="Y8" s="21">
        <v>3</v>
      </c>
      <c r="Z8" s="21">
        <v>1</v>
      </c>
      <c r="AA8" s="21">
        <v>1</v>
      </c>
      <c r="AB8" s="21">
        <v>2</v>
      </c>
      <c r="AC8" s="21">
        <v>2</v>
      </c>
      <c r="AD8" s="21">
        <v>2</v>
      </c>
      <c r="AE8" s="33">
        <f>SUM(B8:AD8)</f>
        <v>41</v>
      </c>
    </row>
    <row r="9" spans="1:31" s="6" customFormat="1" ht="104.25" customHeight="1" x14ac:dyDescent="0.3">
      <c r="A9" s="20" t="s">
        <v>39</v>
      </c>
      <c r="B9" s="22">
        <f>(B8/AE8)*100%</f>
        <v>2.4390243902439025E-2</v>
      </c>
      <c r="C9" s="22">
        <f>(C8/AE8)*100%</f>
        <v>2.4390243902439025E-2</v>
      </c>
      <c r="D9" s="22">
        <f>(D8/AE8)*100%</f>
        <v>4.878048780487805E-2</v>
      </c>
      <c r="E9" s="22">
        <f>(E8/AE8)*100%</f>
        <v>4.878048780487805E-2</v>
      </c>
      <c r="F9" s="23">
        <f>(F8/AE8)*100%</f>
        <v>2.4390243902439025E-2</v>
      </c>
      <c r="G9" s="23">
        <f>(G8/AE8)*100%</f>
        <v>2.4390243902439025E-2</v>
      </c>
      <c r="H9" s="23">
        <f>(H8/AE8)*100%</f>
        <v>2.4390243902439025E-2</v>
      </c>
      <c r="I9" s="23">
        <f>(I8/AE8)*100%</f>
        <v>4.878048780487805E-2</v>
      </c>
      <c r="J9" s="23">
        <f>(J8/AE8)*100%</f>
        <v>2.4390243902439025E-2</v>
      </c>
      <c r="K9" s="23">
        <f>(K8/AE8)*100%</f>
        <v>2.4390243902439025E-2</v>
      </c>
      <c r="L9" s="23">
        <f>(L8/AE8)*100%</f>
        <v>4.878048780487805E-2</v>
      </c>
      <c r="M9" s="23">
        <f>(M8/AE8)*100%</f>
        <v>7.3170731707317069E-2</v>
      </c>
      <c r="N9" s="23">
        <f>(N8/AE8)*100%</f>
        <v>2.4390243902439025E-2</v>
      </c>
      <c r="O9" s="23">
        <f>(O8/AE8)*100%</f>
        <v>2.4390243902439025E-2</v>
      </c>
      <c r="P9" s="23">
        <f>(P8/AE8)*100%</f>
        <v>2.4390243902439025E-2</v>
      </c>
      <c r="Q9" s="23">
        <f>(Q8/AE8)*100%</f>
        <v>2.4390243902439025E-2</v>
      </c>
      <c r="R9" s="23">
        <f>(R8/AE8)*100%</f>
        <v>2.4390243902439025E-2</v>
      </c>
      <c r="S9" s="23">
        <f>(S8/AE8)*100%</f>
        <v>2.4390243902439025E-2</v>
      </c>
      <c r="T9" s="23">
        <f>(T8/AE8)*100%</f>
        <v>2.4390243902439025E-2</v>
      </c>
      <c r="U9" s="23">
        <f>(U8/AE8)*100%</f>
        <v>4.878048780487805E-2</v>
      </c>
      <c r="V9" s="23">
        <f>(V8/AE8)*100%</f>
        <v>2.4390243902439025E-2</v>
      </c>
      <c r="W9" s="23">
        <f>(W8/AE8)*100%</f>
        <v>2.4390243902439025E-2</v>
      </c>
      <c r="X9" s="23">
        <f>(X8/AE8)*100%</f>
        <v>2.4390243902439025E-2</v>
      </c>
      <c r="Y9" s="23">
        <f>(Y8/AE8)*100%</f>
        <v>7.3170731707317069E-2</v>
      </c>
      <c r="Z9" s="23">
        <f>(Z8/AE8)*100%</f>
        <v>2.4390243902439025E-2</v>
      </c>
      <c r="AA9" s="23">
        <f>(AA8/AE8)*100%</f>
        <v>2.4390243902439025E-2</v>
      </c>
      <c r="AB9" s="23">
        <f>(AB8/AE8)*100%</f>
        <v>4.878048780487805E-2</v>
      </c>
      <c r="AC9" s="23">
        <f>(AC8/AE8)*100%</f>
        <v>4.878048780487805E-2</v>
      </c>
      <c r="AD9" s="23">
        <f>(AD8/AE8)*100%</f>
        <v>4.878048780487805E-2</v>
      </c>
      <c r="AE9" s="36">
        <f>SUM(B9:AD9)</f>
        <v>1.0000000000000004</v>
      </c>
    </row>
    <row r="11" spans="1:31" x14ac:dyDescent="0.25">
      <c r="F11" s="13"/>
      <c r="G11" s="13"/>
      <c r="H11" s="13"/>
      <c r="I11" s="13"/>
      <c r="J11" s="13"/>
      <c r="K11" s="13"/>
      <c r="L11" s="13"/>
      <c r="M11" s="13"/>
      <c r="Y11" s="13"/>
      <c r="Z11" s="13"/>
      <c r="AA11" s="13"/>
      <c r="AB11" s="13"/>
      <c r="AC11" s="13"/>
      <c r="AD11" s="13"/>
    </row>
    <row r="12" spans="1:31" x14ac:dyDescent="0.25"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7" spans="6:13" x14ac:dyDescent="0.25">
      <c r="F17" s="15"/>
      <c r="G17" s="15"/>
      <c r="H17" s="15"/>
      <c r="I17" s="15"/>
      <c r="J17" s="15"/>
      <c r="K17" s="15"/>
      <c r="L17" s="15"/>
      <c r="M17" s="15"/>
    </row>
  </sheetData>
  <mergeCells count="12">
    <mergeCell ref="B5:D5"/>
    <mergeCell ref="B6:D6"/>
    <mergeCell ref="N6:X6"/>
    <mergeCell ref="F1:AD1"/>
    <mergeCell ref="AE4:AE6"/>
    <mergeCell ref="F6:M6"/>
    <mergeCell ref="F4:AD4"/>
    <mergeCell ref="F5:M5"/>
    <mergeCell ref="Y5:AD5"/>
    <mergeCell ref="Y6:AD6"/>
    <mergeCell ref="N5:X5"/>
    <mergeCell ref="B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2024-11-29T14:27:16Z</dcterms:modified>
  <cp:category/>
  <cp:contentStatus/>
</cp:coreProperties>
</file>