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ДЕЛ МУНИЦИПАЛЬНЫХ ЗАКУПОК\БЫТОВЫЕ УСЛУГИ\Бытовка и услуги на 01.01.2023 г\"/>
    </mc:Choice>
  </mc:AlternateContent>
  <bookViews>
    <workbookView xWindow="0" yWindow="0" windowWidth="24000" windowHeight="9735"/>
  </bookViews>
  <sheets>
    <sheet name="Волоконовский " sheetId="1" r:id="rId1"/>
  </sheets>
  <definedNames>
    <definedName name="A54658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45" i="1"/>
  <c r="I152" i="1"/>
  <c r="I166" i="1"/>
  <c r="K166" i="1"/>
  <c r="J166" i="1"/>
  <c r="E166" i="1"/>
  <c r="F166" i="1"/>
  <c r="E145" i="1" l="1"/>
  <c r="K145" i="1" l="1"/>
  <c r="J145" i="1"/>
  <c r="F145" i="1"/>
  <c r="K97" i="1"/>
  <c r="J97" i="1"/>
  <c r="I97" i="1"/>
  <c r="F97" i="1"/>
  <c r="E97" i="1" l="1"/>
  <c r="J20" i="1"/>
  <c r="G20" i="1"/>
  <c r="F20" i="1"/>
  <c r="E20" i="1"/>
  <c r="K91" i="1"/>
  <c r="J91" i="1"/>
  <c r="I91" i="1"/>
  <c r="F91" i="1"/>
  <c r="E91" i="1"/>
  <c r="K152" i="1" l="1"/>
  <c r="J152" i="1"/>
  <c r="F152" i="1"/>
  <c r="E152" i="1"/>
  <c r="K102" i="1"/>
  <c r="J102" i="1"/>
  <c r="I102" i="1"/>
  <c r="F102" i="1"/>
  <c r="E102" i="1"/>
  <c r="K64" i="1"/>
  <c r="J64" i="1"/>
  <c r="I64" i="1"/>
  <c r="F64" i="1"/>
  <c r="E64" i="1"/>
  <c r="K36" i="1"/>
  <c r="J36" i="1"/>
  <c r="I36" i="1"/>
  <c r="F36" i="1"/>
  <c r="E36" i="1"/>
  <c r="K28" i="1"/>
  <c r="J28" i="1"/>
  <c r="I28" i="1"/>
  <c r="F28" i="1"/>
  <c r="E28" i="1"/>
  <c r="K20" i="1"/>
  <c r="J167" i="1" l="1"/>
  <c r="I167" i="1"/>
  <c r="K167" i="1"/>
  <c r="E167" i="1"/>
  <c r="F167" i="1"/>
</calcChain>
</file>

<file path=xl/sharedStrings.xml><?xml version="1.0" encoding="utf-8"?>
<sst xmlns="http://schemas.openxmlformats.org/spreadsheetml/2006/main" count="752" uniqueCount="439">
  <si>
    <t xml:space="preserve">                                                                                                                              (наименование муниципального района, городского округа)</t>
  </si>
  <si>
    <t>№ п/п</t>
  </si>
  <si>
    <t>Наименование предприятия, организационно-правовая форма </t>
  </si>
  <si>
    <t>Адрес предприятия юридический</t>
  </si>
  <si>
    <t>Адрес предприятия фактический</t>
  </si>
  <si>
    <t>Общая площадь (м2)</t>
  </si>
  <si>
    <t>Занимаемая площади (м2),</t>
  </si>
  <si>
    <t>Режим работы</t>
  </si>
  <si>
    <t>Ф.И.О. руководителя</t>
  </si>
  <si>
    <t>Числ. раб. (чел.)</t>
  </si>
  <si>
    <t>Кол-во рабочих мест</t>
  </si>
  <si>
    <t>Потребность в кадрах, чел.</t>
  </si>
  <si>
    <t>Ремонт, окраска и пошив обуви</t>
  </si>
  <si>
    <t>ООО "Башмачок"</t>
  </si>
  <si>
    <t>п. Волоконовка, ул. Комсомольская, д.25</t>
  </si>
  <si>
    <t>понед.-пятн.         с 8-00 до 17-00 </t>
  </si>
  <si>
    <t>Дронова Ирина Викторовна</t>
  </si>
  <si>
    <t> </t>
  </si>
  <si>
    <t>Итого:</t>
  </si>
  <si>
    <t>Ремонт и пошив швейных, меховых и кожаных изделий, головных уборов и изделий текстильной галантереи, ремонт, пошив и вязание трикотажных изделий</t>
  </si>
  <si>
    <t>ИП Кравченко Екатерина Александровна</t>
  </si>
  <si>
    <t>п. Волоконовка, ул. Комсомольская, д. 42</t>
  </si>
  <si>
    <t>Кравченко Екатерина Александровна</t>
  </si>
  <si>
    <t>ИП Гайдашева Татьяна Сергеевна</t>
  </si>
  <si>
    <t>п. Пятницкое, пр-кт. Маресевой д.33, кв. 17</t>
  </si>
  <si>
    <t> 08-00 до 17-00 </t>
  </si>
  <si>
    <t>Гайдашева Татьяна Сергеевна</t>
  </si>
  <si>
    <t>ИП Иванова Светлана Александровна</t>
  </si>
  <si>
    <t>п. Волоконовка, ул.Тургенева,  д.20 кв. 4</t>
  </si>
  <si>
    <t>п. Волоконовка, ул.Пионерская,  д.7</t>
  </si>
  <si>
    <t> 08-00 до 17-00, субб.08-00 до 12-00 </t>
  </si>
  <si>
    <t>Иванова Светлана Александровна</t>
  </si>
  <si>
    <t>ИП Кошман Татьяна Михайловна</t>
  </si>
  <si>
    <t>п. Пятницкое, ул. Железнодорожная д.3</t>
  </si>
  <si>
    <t>Кошман Татьяна Михайловна</t>
  </si>
  <si>
    <t>ИП Лядвина Инна Васильевна</t>
  </si>
  <si>
    <t>п.Волоконовка, ул.Димитрова,  д.18 кв. 2</t>
  </si>
  <si>
    <t>п. Волоконовка, ул. Ленина</t>
  </si>
  <si>
    <t>Лядвина Инна Васильевна</t>
  </si>
  <si>
    <t>ИП Потехина Людмила Александровна</t>
  </si>
  <si>
    <t>п. Пятницкое, ул. Красавка д.11</t>
  </si>
  <si>
    <t>Потехина Людмила Александровна</t>
  </si>
  <si>
    <t>ИП Крайняя Елена Владимировна</t>
  </si>
  <si>
    <t>п. Пятницкое</t>
  </si>
  <si>
    <t>Крайняя Елена Владимировна</t>
  </si>
  <si>
    <t>ИП Яценко Светлана Ивановна</t>
  </si>
  <si>
    <t>п. Пятницкое, ул. Свиридова, д. 3 кв. 16</t>
  </si>
  <si>
    <t>Яценко Светлана Ивановна</t>
  </si>
  <si>
    <t>ИП Чередник Елена Ивановна</t>
  </si>
  <si>
    <t>п.Волоконовка, ул. 60 лет октября, д. 169</t>
  </si>
  <si>
    <t>Чередник Елена Ивановна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</si>
  <si>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</si>
  <si>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ИП Кирносова Ирина Анатольевна</t>
  </si>
  <si>
    <t>Волоконовский район, с. Ютановка</t>
  </si>
  <si>
    <t>Кирносова Ирина Анатольевна</t>
  </si>
  <si>
    <t>ИП Ромалийский Андрей Дмитриевич</t>
  </si>
  <si>
    <t>п. Волоконовка, ул.Дмитрова, д. 10 кв. 1  </t>
  </si>
  <si>
    <t>п. Волоконовка, ул.Комсомольская, д.25  </t>
  </si>
  <si>
    <t>Ромалийский Андрей Дмитриевич</t>
  </si>
  <si>
    <t>ИП Зубаков Вячеслав Викторович</t>
  </si>
  <si>
    <t>с. Ютановка ул. Надречная, д. 11</t>
  </si>
  <si>
    <t>Зубаков Вячеслав Викторович</t>
  </si>
  <si>
    <t>ИП Чернега Виталий Виктрович</t>
  </si>
  <si>
    <t>Волоконовский район, с.Погромец</t>
  </si>
  <si>
    <t>п.Волоконовка, ул. Гагарина,  д.24</t>
  </si>
  <si>
    <t>Чернега Виталий Виктрович</t>
  </si>
  <si>
    <t>ИП Пчелинцев Виталий Михайлович</t>
  </si>
  <si>
    <t>п.Волоконовка, пр.Гая, 70 </t>
  </si>
  <si>
    <t>Пчелинцев Виталий Михайлович</t>
  </si>
  <si>
    <t>ИП Майорова Елена Валентиновна</t>
  </si>
  <si>
    <t>Майорова Елена Валентиновна</t>
  </si>
  <si>
    <t>Изготовление и ремонт мебели</t>
  </si>
  <si>
    <t>ИП Югай Георгий Эмлисович</t>
  </si>
  <si>
    <t>Волоконовский район, с.Ютановка</t>
  </si>
  <si>
    <t>Югай Георгий Эмлисович</t>
  </si>
  <si>
    <t>ИП Гайворонский Александр Николаевич</t>
  </si>
  <si>
    <t>п.Волоконовка, ул. Тургенева, 21 </t>
  </si>
  <si>
    <t> Гайворонский Александр Николаевич</t>
  </si>
  <si>
    <t>Химическая чистка и крашение, услуги прачесных</t>
  </si>
  <si>
    <t>ООО "Бриз"</t>
  </si>
  <si>
    <t>п. Волоконовка, ул. Первогвардейская, д. 4</t>
  </si>
  <si>
    <t>понед.-воск.  с 8-00 до 17-00 </t>
  </si>
  <si>
    <t>Сарксян Гагик Агвани</t>
  </si>
  <si>
    <t>ИП Щёкин Андрей Николаевич</t>
  </si>
  <si>
    <t>п. Пятницкое, пр-кт. Маресевой, центральная часть</t>
  </si>
  <si>
    <t>понед.-пятн.         с 8-00 до 13-00 </t>
  </si>
  <si>
    <t>Семёнова Мария Васильевна </t>
  </si>
  <si>
    <t>Ремонт и строительство жилья и других построек </t>
  </si>
  <si>
    <t>ИП АБРАМЕНКО ЕЛЕНА АЛЕКСАНДРОВНА</t>
  </si>
  <si>
    <t>Волоконовский район, п. Алексеевка</t>
  </si>
  <si>
    <t>АБРАМЕНКО ЕЛЕНА АЛЕКСАНДРОВНА</t>
  </si>
  <si>
    <t>ИП АКОПДЖАНЯН АЙК ВАРУЖАНОВИЧ</t>
  </si>
  <si>
    <t>с. Погромец</t>
  </si>
  <si>
    <t>АКОПДЖАНЯН АЙК ВАРУЖАНОВИЧ</t>
  </si>
  <si>
    <t>ИП АНИЧИН АЛЕКСАНДР ВАСИЛЬЕВИЧ</t>
  </si>
  <si>
    <t>с. Волчья Александровка</t>
  </si>
  <si>
    <t>АНИЧИН АЛЕКСАНДР ВАСИЛЬЕВИЧ</t>
  </si>
  <si>
    <t>ИП ВЕРБИЦКИЙ АЛЕКСАНДР АЛЕКСАНДРОВИЧ</t>
  </si>
  <si>
    <t>Волоконовский район, с.Староивановка, ул. Комсомольская, д.99/2</t>
  </si>
  <si>
    <t>ВЕРБИЦКИЙ АЛЕКСАНДР АЛЕКСАНДРОВИЧ</t>
  </si>
  <si>
    <t>ИП ВОДЯНОЙ МИХАИЛ ВИКТОРОВИЧ</t>
  </si>
  <si>
    <t>Волоконовский район, с.Коровино</t>
  </si>
  <si>
    <t>ВОДЯНОЙ МИХАИЛ ВИКТОРОВИЧ</t>
  </si>
  <si>
    <t>ИП Гончаров Юрий Иванович</t>
  </si>
  <si>
    <t>Волоконовский район, п. Красный Пахарь, </t>
  </si>
  <si>
    <t>Гончаров Юрий Иванович</t>
  </si>
  <si>
    <t>ИП ГУСЕВА ИРИНА ВЛАДИМИРОВНА</t>
  </si>
  <si>
    <t>п. Волоконовка</t>
  </si>
  <si>
    <t>ГУСЕВА ИРИНА ВЛАДИМИРОВНА</t>
  </si>
  <si>
    <t>ИП ЖИРНЫЙ АЛЕКСЕЙ АЛЕКСАНДРОВИЧ</t>
  </si>
  <si>
    <t> Волоконовский район, п. Пятницкое</t>
  </si>
  <si>
    <t>ЖИРНЫЙ АЛЕКСЕЙ АЛЕКСАНДРОВИЧ</t>
  </si>
  <si>
    <t>ИП ИВАНОВ ВИТАЛИЙ МИХАЙЛОВИЧ</t>
  </si>
  <si>
    <t>ИВАНОВ ВИТАЛИЙ МИХАЙЛОВИЧ</t>
  </si>
  <si>
    <t>ИП КОСТРУБОВ ЮРИЙ АЛЕКСАНДРОВИЧ</t>
  </si>
  <si>
    <t>Волоконовский район, село Успенка</t>
  </si>
  <si>
    <t>КОСТРУБОВ ЮРИЙ АЛЕКСАНДРОВИЧ</t>
  </si>
  <si>
    <t>ИП Кузьмин Антон Андреевич</t>
  </si>
  <si>
    <t>Кузьмин Антон Андреевич</t>
  </si>
  <si>
    <t>ИП КУРЛОВ ИЛЬЯ ВИКТОРОВИЧ</t>
  </si>
  <si>
    <t>Волоконовский район, село Фощеватово</t>
  </si>
  <si>
    <t>КУРЛОВ ИЛЬЯ ВИКТОРОВИЧ</t>
  </si>
  <si>
    <t>ИП ЛЕОНТЬЕВ ОЛЕГ ПАВЛОВИЧ</t>
  </si>
  <si>
    <t>Волоконовский район, поселок Волоконовка</t>
  </si>
  <si>
    <t>ЛЕОНТЬЕВ ОЛЕГ ПАВЛОВИЧ</t>
  </si>
  <si>
    <t>ИП ЛИПОВСКОЙ СЕРГЕЙ ВЯЧЕСЛАВОВИЧ</t>
  </si>
  <si>
    <t>Волоконовский район, с.Коровино, ул. Петрашова,д.67</t>
  </si>
  <si>
    <t>ЛИПОВСКОЙ СЕРГЕЙ ВЯЧЕСЛАВОВИЧ</t>
  </si>
  <si>
    <t>ИП Мартиросян Месроп Гургенович</t>
  </si>
  <si>
    <t>Волоконовский район, с. Нижние Лубянки</t>
  </si>
  <si>
    <t>Мартиросян Месроп Гургенович</t>
  </si>
  <si>
    <t>ИП Новиков Александр Анатольевич</t>
  </si>
  <si>
    <t>Новиков Александр Анатольевич</t>
  </si>
  <si>
    <t>ИП Окуньков Сергей Николаевич</t>
  </si>
  <si>
    <t>Волоконовка, ул. Островского, д. 34</t>
  </si>
  <si>
    <t>Окуньков Сергей Николаевич</t>
  </si>
  <si>
    <t>ИП Орлова Алина Олеговна</t>
  </si>
  <si>
    <t>Орлова Алина Олеговна</t>
  </si>
  <si>
    <t>ИП Пожарский Николай Витальевич</t>
  </si>
  <si>
    <t>Пожарский Николай Витальевич</t>
  </si>
  <si>
    <t>ИП Полежаев Роман Александрович</t>
  </si>
  <si>
    <t>Волоконовский район, х. Столбище</t>
  </si>
  <si>
    <t>Полежаев Роман Александрович</t>
  </si>
  <si>
    <t>ИП Семёнов Алексей Владимирович</t>
  </si>
  <si>
    <t>Волоконовский район, с. Новое</t>
  </si>
  <si>
    <t>Семёнов Алексей Владимирович</t>
  </si>
  <si>
    <t>ИП Титенок Сергей Васильевич</t>
  </si>
  <si>
    <t>Волоконовский район, п. Малиново</t>
  </si>
  <si>
    <t>Титенок Сергей Васильевич</t>
  </si>
  <si>
    <t>ИП Удянский Сергей Андреевич</t>
  </si>
  <si>
    <t>Удянский Сергей Андреевич</t>
  </si>
  <si>
    <t>ИП ХИЖНЯКОВ СЕРГЕЙ ЮРЬЕВИЧ</t>
  </si>
  <si>
    <t>ХИЖНЯКОВ СЕРГЕЙ ЮРЬЕВИЧ</t>
  </si>
  <si>
    <t>ИП Черчинян Артур Гарникович</t>
  </si>
  <si>
    <t>Волоконовский район, с. Верхние Лубянки</t>
  </si>
  <si>
    <t>Черчинян Артур Гарникович</t>
  </si>
  <si>
    <t>ИП Шопинский Виталий Анатольевич</t>
  </si>
  <si>
    <t>Шопинский Виталий Анатольевич</t>
  </si>
  <si>
    <t>Техническое обслуживание и ремонт транспортных средств, машин и оборудования</t>
  </si>
  <si>
    <t>ООО "Автотех"</t>
  </si>
  <si>
    <t> п Волоконовка, ул. Курочкина, 76 </t>
  </si>
  <si>
    <t>Алтунин Дмитрий Юрьевич</t>
  </si>
  <si>
    <t>ИП Алтунин Юрий Николаевич</t>
  </si>
  <si>
    <t>Волоконовский р-н, рп. Пятницкое, ул Осипенко д.43, кв. 2</t>
  </si>
  <si>
    <t>Алтунин Юрий Николаевич</t>
  </si>
  <si>
    <t>ИП Волков Владимир Александрович</t>
  </si>
  <si>
    <t>п. Волоконовка, ул Ленина, 56, кв. 51 </t>
  </si>
  <si>
    <t> Волков Владимир Александрович</t>
  </si>
  <si>
    <t>ИП Карвешкин Дмитрий Иванович</t>
  </si>
  <si>
    <t>Волоконовский р-н, с. Волчья Александровка</t>
  </si>
  <si>
    <t>Карвешкин Дмитрий Иванович</t>
  </si>
  <si>
    <t>ИП Коноваленко Юрий Павлович</t>
  </si>
  <si>
    <t>п. Волоконовка, ул Кирова, д. 11 </t>
  </si>
  <si>
    <t>Коноваленко Юрий Павлович</t>
  </si>
  <si>
    <t>ИП Волошина Юлия Александровна</t>
  </si>
  <si>
    <t>п. Волоконовка, ул Ленина, 56</t>
  </si>
  <si>
    <t>п. Волоконовка, ул. Тургенева, д. 15а</t>
  </si>
  <si>
    <t>Волошина Юлия Александровна</t>
  </si>
  <si>
    <t>ИП Посохов Николай Иванович</t>
  </si>
  <si>
    <t>п. Волоконовка, ул. Ленина, д. 60, кв. 25</t>
  </si>
  <si>
    <t>п. Волоконовка, ул. Комсомольская, д.48</t>
  </si>
  <si>
    <t>Посохов Николай Иванович</t>
  </si>
  <si>
    <t>ИП Ржевский Александр Сергеевич</t>
  </si>
  <si>
    <t>п. Пятницкое,ул. Осипенко, д.65</t>
  </si>
  <si>
    <t>п. Пятницкое,ул. Мира, д.3 </t>
  </si>
  <si>
    <t> 09-00 до 17-00 </t>
  </si>
  <si>
    <t>Ржевский Александр Сергеевич</t>
  </si>
  <si>
    <t>ИП Селюков Юрий Юрьевич</t>
  </si>
  <si>
    <t>Волоконовский район, с.Староивановка</t>
  </si>
  <si>
    <t>Селюков Юрий Юрьевич</t>
  </si>
  <si>
    <t>ИП Смоленский Юрий Владимирович</t>
  </si>
  <si>
    <t>п. Пятницкое,ул. Свиридова, д.3 кв.6</t>
  </si>
  <si>
    <t>п. Пятницкое, ул. Свободы, д.2</t>
  </si>
  <si>
    <t> 09-00 до 18-00 </t>
  </si>
  <si>
    <t>Смоленский Юрий Владимирович</t>
  </si>
  <si>
    <t>ИП Спесивцев Анатолий Николаевич</t>
  </si>
  <si>
    <t>п. Волоконовка, ул. Быкановой, 52</t>
  </si>
  <si>
    <t>п. Волоконовка, ул. Быкановой, 49</t>
  </si>
  <si>
    <t> 09-00 до 19-00 </t>
  </si>
  <si>
    <t>Спесивцев Анатолий Николаевич</t>
  </si>
  <si>
    <t>ИП Суханов Сергей Анатольевич</t>
  </si>
  <si>
    <t>п. Волоконовка,улю Чехова 134</t>
  </si>
  <si>
    <t>Суханов Сергей Анатольевич</t>
  </si>
  <si>
    <t>ИП Тютюник Виталий Владимирович </t>
  </si>
  <si>
    <t>п. Пятницкое,ул. Советская, д.23</t>
  </si>
  <si>
    <t>Тютюник Виталий Владимирович </t>
  </si>
  <si>
    <t>ИП Остриков Геннадий Михайлович</t>
  </si>
  <si>
    <t>Волоконовский район, с.Успенка, ул. Привольная, д. 34</t>
  </si>
  <si>
    <t> 08-00 до 18-00 </t>
  </si>
  <si>
    <t>Остриков Геннадий Михайлович</t>
  </si>
  <si>
    <t>ИП Черпанов Рашид Годжа оглы</t>
  </si>
  <si>
    <t>п. Волоконовка, пр-кт. Гая , 35</t>
  </si>
  <si>
    <t>Черпанов Рашид Годжа оглы</t>
  </si>
  <si>
    <t>ИП Юшков Дмитрий Юрьевич</t>
  </si>
  <si>
    <t>п. Пятницкое, ул.Тихая,13, кв. 1</t>
  </si>
  <si>
    <t>п. Волоконовка, пр-кт. Дзержинского, 1 а</t>
  </si>
  <si>
    <t>Юшков Дмитрий Юрьевич</t>
  </si>
  <si>
    <t>Черкашин Сергей Владимирович</t>
  </si>
  <si>
    <t>п. Волоконовка, ул. Новикова, д. 14</t>
  </si>
  <si>
    <t>Куприн Павел Александрович,</t>
  </si>
  <si>
    <t xml:space="preserve"> с. Староивановка, ул. Комсомольская, д. 96</t>
  </si>
  <si>
    <t>Услуги фотоателье и фото- и кинолабораторий, транспортно-экспедиторские услуги</t>
  </si>
  <si>
    <t>ИП Осадчая Наталья Юрьевна</t>
  </si>
  <si>
    <t>п.Волоконовка, ул. Ленина, 90 А, кв. 4</t>
  </si>
  <si>
    <t>п.Волоконовка, ул. Ленина, 42</t>
  </si>
  <si>
    <t>Осадчая Наталья Юрьевна</t>
  </si>
  <si>
    <t>ИП Телушкин Евгений Иванович</t>
  </si>
  <si>
    <t>п.Волоконовка, ул. Ленина, 35, кв. 1</t>
  </si>
  <si>
    <t>Телушкин Евгений Иванович</t>
  </si>
  <si>
    <t>ИП Кузьмина Вита Александровна</t>
  </si>
  <si>
    <t>Волоконовский район, с. Старосельцево</t>
  </si>
  <si>
    <t>Кузьмина Вита Александровна</t>
  </si>
  <si>
    <t>Услуги бань, душевых и саун.</t>
  </si>
  <si>
    <t>Скворцов Александр Андреевич</t>
  </si>
  <si>
    <t> Щёкин Андрей Николаевич</t>
  </si>
  <si>
    <t>ООО "Старая Крепость"</t>
  </si>
  <si>
    <t>308032, Белгородская область, город Белгород, Промышленная улица, дом 19</t>
  </si>
  <si>
    <t>п. Волоконовка, ул. 60 лет Октября</t>
  </si>
  <si>
    <t>пянт.-воскрес.         с 17-00 до 23-00 </t>
  </si>
  <si>
    <t>Сиротенко Сергей Иванович</t>
  </si>
  <si>
    <t>Парикмахерские и косметические услуги</t>
  </si>
  <si>
    <t>ООО "Завиток" </t>
  </si>
  <si>
    <t>п. Волоконовка, ул. Лаврёнова, д. 2</t>
  </si>
  <si>
    <t> 8-00       до 18-00 </t>
  </si>
  <si>
    <t>Опачанова Лилия Анатольевна</t>
  </si>
  <si>
    <t>ИП Голованёва Наталья Викторовна</t>
  </si>
  <si>
    <t>п.Волоконовка, ул. Ворошилова, 6</t>
  </si>
  <si>
    <t>Голованёва Наталья Викторовна</t>
  </si>
  <si>
    <t>ИП Городова Юлия Сергеевна</t>
  </si>
  <si>
    <t>п.Волоконовка, ул. Комсомольская, д. 42 Б, кв. 6</t>
  </si>
  <si>
    <t>п.Волоконовка, ул. Комсомольская, д. 42</t>
  </si>
  <si>
    <t> 8-00        до 18-00 </t>
  </si>
  <si>
    <t>Городова Юлия Сергеевна</t>
  </si>
  <si>
    <t>ИП Кладченко Полина Васильевна</t>
  </si>
  <si>
    <t>п.Волоконовка, ул. Чехова, д.110</t>
  </si>
  <si>
    <t>Кладченко Полина Васильевна</t>
  </si>
  <si>
    <t>ИП Корнева Надежда  Николаевна</t>
  </si>
  <si>
    <t>п. Пятницкое, пр-кт. Щеглова, д.12 кв. 2</t>
  </si>
  <si>
    <t>п. Пятницкое, пр-кт. Маресевой, д.14</t>
  </si>
  <si>
    <t>Корнева Надежда  Николаевна</t>
  </si>
  <si>
    <t>ИП Павленко Валентина Ивановна</t>
  </si>
  <si>
    <t>п.Волоконовка, ул. Островского, д.9</t>
  </si>
  <si>
    <t> 8-00             до 18-00 </t>
  </si>
  <si>
    <t>Павленко Валентина Ивановна</t>
  </si>
  <si>
    <t>ИП Перелыгина Валентина Ивановна</t>
  </si>
  <si>
    <t>п. Пятницкое, ул. Тургенева, д. 28</t>
  </si>
  <si>
    <t>Перелыгина Валентина Ивановна</t>
  </si>
  <si>
    <t>ИП Прилипчук Ирина Анатольевна</t>
  </si>
  <si>
    <t>п. Волоконовка, ул. Курочкина,15</t>
  </si>
  <si>
    <t>Прилипчук Ирина Анатольевна</t>
  </si>
  <si>
    <t>ИП Ромашова Юлия Юрьевна </t>
  </si>
  <si>
    <t>п. Волоконовка, пр-кт. Гая ,74</t>
  </si>
  <si>
    <t>Ромашова Юлия Юрьевна </t>
  </si>
  <si>
    <t>ИП Салтанова Татьяна Владимировна</t>
  </si>
  <si>
    <t>Салтанова Татьяна Владимировна</t>
  </si>
  <si>
    <t>ИП Семагаева Наталья Арнольдовна</t>
  </si>
  <si>
    <t>п. Пятницкое, пр-кт. Маресевой, д.11 кв. 17</t>
  </si>
  <si>
    <t>Семагаева Наталья Арнольдовна</t>
  </si>
  <si>
    <t>ИП Симонян Маргарита Максимовна </t>
  </si>
  <si>
    <t>п. Волоконовка, ул. Гагарина ,34А</t>
  </si>
  <si>
    <t>п. Волоконовка, ул. Ленина,26 </t>
  </si>
  <si>
    <t> 9-00             до 18-00 </t>
  </si>
  <si>
    <t>Симонян Маргарита Максимовна </t>
  </si>
  <si>
    <t>ИП Смоян Лусине Лерниковна</t>
  </si>
  <si>
    <t>п. Волоконовка, ул. Кирова, д. 3</t>
  </si>
  <si>
    <t>п. Волоконовка, пр-кт, Гая д.1</t>
  </si>
  <si>
    <t>Смоян Лусине Лерниковна</t>
  </si>
  <si>
    <t>ИП Винограденко Раиса Николаевна</t>
  </si>
  <si>
    <t>п. Волоконовка, ул. Ленина, д. 8 кв. 1</t>
  </si>
  <si>
    <t>Винограденко Раиса Николаевна</t>
  </si>
  <si>
    <t>ИП Тютюнникова Лилия Евгеньевна</t>
  </si>
  <si>
    <t>Волоконовский район, с. Успенка, ул. Привольная, д. 38</t>
  </si>
  <si>
    <t>Волоконовский района, с. Покровка</t>
  </si>
  <si>
    <t> 9-00             до 15-00 </t>
  </si>
  <si>
    <t>Тютюнникова Лилия Евгеньевна</t>
  </si>
  <si>
    <t>ИП Филиппенко Юлия Николаевна</t>
  </si>
  <si>
    <t>Волоконовский район, х Олейницкий</t>
  </si>
  <si>
    <t>Филиппенко Юлия Николаевна</t>
  </si>
  <si>
    <t>ИП Чепелева Марина Игоревна</t>
  </si>
  <si>
    <t>п. Волоконовка, ул. Ватутина, д.34</t>
  </si>
  <si>
    <t>Чепелева Марина Игоревна</t>
  </si>
  <si>
    <t>ИП Шулепова Зоя Фёдоровна</t>
  </si>
  <si>
    <t>п. Волоконовка, ул. Ленина, д.58 кв. 43</t>
  </si>
  <si>
    <t>Шулепова Зоя Фёдоровна</t>
  </si>
  <si>
    <t>ИП Лубенцова Елена Олеговна</t>
  </si>
  <si>
    <t>п. Волоконовка, ул. Королёва, д.76 кв. 2</t>
  </si>
  <si>
    <t>Щербинина Елена Олеговна</t>
  </si>
  <si>
    <t>ИП Жменя Юлия Юрьевна</t>
  </si>
  <si>
    <t>с. Фощеватово, ул. Подлесная, д.14</t>
  </si>
  <si>
    <t>Жменя Юлия Юрьевна</t>
  </si>
  <si>
    <t>ИП Нифёдова Маргарита Анатольевна </t>
  </si>
  <si>
    <t>п. Волоконовка,  пр-т. Гая, д. 49 кв. 2</t>
  </si>
  <si>
    <t>Нифёдова Маргарита Анатольевна </t>
  </si>
  <si>
    <t>ИП Дедяева Жанна Владимировна</t>
  </si>
  <si>
    <t>п. Пятницкое, ул. Крупской, д. 16А</t>
  </si>
  <si>
    <t>п. Пятницкое, пр-т. Маресеевой, д. 8 </t>
  </si>
  <si>
    <t>Дедяева Жанна Владимировна</t>
  </si>
  <si>
    <t>ИП Кувшинова Анна Владимировна</t>
  </si>
  <si>
    <t>с. Нижние Лубянки, ул. Дорожная, д. 28</t>
  </si>
  <si>
    <t>ИП Лобанова Зарине Вячеславовна </t>
  </si>
  <si>
    <t>п. Волоконовка, ул. Курячего д. 5А</t>
  </si>
  <si>
    <t>ИП Зуйко Наталья Борисовна</t>
  </si>
  <si>
    <t>п. Пятницкое, ул. Осипенко, д. 16</t>
  </si>
  <si>
    <t>Зуйко Наталья Борисовна</t>
  </si>
  <si>
    <t>ИП Фарафонова Марина Александровна</t>
  </si>
  <si>
    <t>п. Пятницкое, ул. Маяковского, д.51</t>
  </si>
  <si>
    <t>п. Пятницкое, ул. Щеглова, д.2</t>
  </si>
  <si>
    <t>Фарафонова Марина Александровна</t>
  </si>
  <si>
    <t>ИП Хворостянная Дарья Николаевна</t>
  </si>
  <si>
    <t>Пятницкое Поселок,Советская Улица, 22</t>
  </si>
  <si>
    <t>Хворостянная Дарья Николаевна</t>
  </si>
  <si>
    <t>ИП Бочарникова Галина Владимировна</t>
  </si>
  <si>
    <t>п Волоконовка, ул Мизерского, д.19</t>
  </si>
  <si>
    <t>Бочарникова Галина Владимировна</t>
  </si>
  <si>
    <t>ИП Леонтьева Ирина Владимировна</t>
  </si>
  <si>
    <t>п. Волоконовка,  ул. Новикова ул,9</t>
  </si>
  <si>
    <t>Леонтьева Ирина Владимировна</t>
  </si>
  <si>
    <t>ИП Новоченко Екатерина Васильевна</t>
  </si>
  <si>
    <t>Волоконовский район, с. Погромец</t>
  </si>
  <si>
    <t>Новоченко Екатерина Васильевна</t>
  </si>
  <si>
    <t>ИП Спильник Наталья Сергеевна</t>
  </si>
  <si>
    <t>п. Пятницкое, ул. Петрачкова, д. 43 кв. 2</t>
  </si>
  <si>
    <t>Спильник Наталья Сергеевна</t>
  </si>
  <si>
    <t>ИП Казакова Майя Анатольевна</t>
  </si>
  <si>
    <t>п. Волоконовка, ул.  Октябрьская, д. 23</t>
  </si>
  <si>
    <t>Казакова Майя Анатольевна</t>
  </si>
  <si>
    <t>ИП Мащинова Анна Михайловна</t>
  </si>
  <si>
    <t>п. Волоконовка, ул.Дзержинского, д. 16 кв. 14 </t>
  </si>
  <si>
    <t>Мащинова Анна Михайловна</t>
  </si>
  <si>
    <t>ИП Примак Мария Николаевна</t>
  </si>
  <si>
    <t>п. Волоконовка, ул.Будённого, д. 25 </t>
  </si>
  <si>
    <t>Примак Мария Николаевна</t>
  </si>
  <si>
    <t>ИП Прутская Алина Викторовна</t>
  </si>
  <si>
    <t>п. Волоконовка, ул. Курочкина, д. 45</t>
  </si>
  <si>
    <t>Прутская Алина Викторовна</t>
  </si>
  <si>
    <t>ИП Тихвя Юлия Николаевна</t>
  </si>
  <si>
    <t>Волоконовский район, х. Олейницкий</t>
  </si>
  <si>
    <t>Тихвя Юлия Николаевна</t>
  </si>
  <si>
    <t>Ходырева Виталина Васильевна</t>
  </si>
  <si>
    <t>Шилова Ирина Викторовна</t>
  </si>
  <si>
    <t>п. Пятницкое, ул. Чехова, д. 2</t>
  </si>
  <si>
    <t>Кофанова Екатерина Андреевна</t>
  </si>
  <si>
    <t xml:space="preserve"> п. Волоконовка, ул. Калинина, д. 47</t>
  </si>
  <si>
    <t>п. Волоконовка, ул. Ленина, д. 18</t>
  </si>
  <si>
    <t xml:space="preserve"> 8-00             до 18-00 </t>
  </si>
  <si>
    <t xml:space="preserve">Адамова Екатерина Игоревна </t>
  </si>
  <si>
    <t>п. Пятницкое, ул. Толстого, д. 22</t>
  </si>
  <si>
    <t>Услуги предприятий по прокату</t>
  </si>
  <si>
    <t>Ритуальные, обрядовые услуги</t>
  </si>
  <si>
    <t>ИП Жирная Тамара Арамаисовна</t>
  </si>
  <si>
    <t>п. Волоконовка, ул. Комсомольская, д. 46</t>
  </si>
  <si>
    <t>Жирная Тамара Арамаисьевна</t>
  </si>
  <si>
    <t>ИП Герасимова Наталья Григорьевна</t>
  </si>
  <si>
    <t>п. Волоконовка, ул.Пионерская , п. Пятницкое, пр-кт. Маресевой</t>
  </si>
  <si>
    <t>Герасимова Наталья Григорьевна</t>
  </si>
  <si>
    <t>п. Волоконовка, ул. Курочкина, д.13</t>
  </si>
  <si>
    <t> 8-00             до 17-00 </t>
  </si>
  <si>
    <t>Прочие услуги</t>
  </si>
  <si>
    <t>ИП Гуйванский Иван Иванович</t>
  </si>
  <si>
    <t>п. Волоконовка, ул Дачная, 60, кв.2</t>
  </si>
  <si>
    <t>Гуйванский Иван Иванович</t>
  </si>
  <si>
    <t>ИП Кирносова Лариса Ефимовна</t>
  </si>
  <si>
    <t>п. Волоконовка, ул Ленина, 81, кв.15</t>
  </si>
  <si>
    <t>Волоконовка, ул Ленина, 81, кв.15</t>
  </si>
  <si>
    <t>Кирносова Лариса Ефимовна</t>
  </si>
  <si>
    <t>ИП ГУРОВ ВИТАЛИЙ ВАСИЛЬЕВИЧ</t>
  </si>
  <si>
    <t>п. Волоконовка, ул. Ленина, д. 56 кв. 26</t>
  </si>
  <si>
    <t>ГУРОВ ВИТАЛИЙ ВАСИЛЬЕВИЧ</t>
  </si>
  <si>
    <t>ИП Лашин Сергей Николаевич</t>
  </si>
  <si>
    <t>п. Пятницкое, ул. Низовая , 17</t>
  </si>
  <si>
    <t>Лашин Сергей Николаевич</t>
  </si>
  <si>
    <t>ИП Логоша Виктор Евгеньевич</t>
  </si>
  <si>
    <t>п. Волоконовка, ул.60 лет Октября д.78</t>
  </si>
  <si>
    <t>Логоша Виктор Евгеньевич</t>
  </si>
  <si>
    <t>ИП Кобзев Александр Александрович</t>
  </si>
  <si>
    <t>п.Пятницкое, ул. Молодёжная, д. 2 кв. 2,</t>
  </si>
  <si>
    <t>Кобзев Александр Александрович</t>
  </si>
  <si>
    <t>ИП Коновалов Андрей Михайлович</t>
  </si>
  <si>
    <t>Волоконовский район, п. Борисовка</t>
  </si>
  <si>
    <t>Коновалов Андрей Михайлович</t>
  </si>
  <si>
    <t>Шпагин Дмитрий Михайлович</t>
  </si>
  <si>
    <t xml:space="preserve"> п. Волоконовка, ул. Калинина, д. 11</t>
  </si>
  <si>
    <t xml:space="preserve">Кореева Нина Александровна, </t>
  </si>
  <si>
    <t>с. Ютановка, ул. Николаенко, д. 24</t>
  </si>
  <si>
    <t xml:space="preserve">Гавшин Александр Васильевич, </t>
  </si>
  <si>
    <t>с. Фощеватово, ул. Садовая, д. 15</t>
  </si>
  <si>
    <t>Масленников Александр Александрович</t>
  </si>
  <si>
    <t xml:space="preserve"> п. Пятницкое, ул. Надречная, д. 5/5</t>
  </si>
  <si>
    <t>ИТОГО по району:</t>
  </si>
  <si>
    <t xml:space="preserve">Исполнитель </t>
  </si>
  <si>
    <t xml:space="preserve">Контактный телефон </t>
  </si>
  <si>
    <t>ИП Беляев Дмитрий Валерьевич</t>
  </si>
  <si>
    <t>Беляев Дмитрий Валерьевич</t>
  </si>
  <si>
    <t>г. Белгород, ул. Макаренко, д. 42</t>
  </si>
  <si>
    <t xml:space="preserve"> п. Волоконовка, ул. Дачная, д. 35/2</t>
  </si>
  <si>
    <t>Волков Алексей Александрович</t>
  </si>
  <si>
    <t xml:space="preserve">ИП Волков Алексей Александрович
</t>
  </si>
  <si>
    <t xml:space="preserve"> п. Волоконовка, ул. Корнилова, д. 22</t>
  </si>
  <si>
    <t>Яцухно Владимир Владимирович</t>
  </si>
  <si>
    <t xml:space="preserve">п. Волоконовка, ул. Быкановой, д. 33
</t>
  </si>
  <si>
    <t>Гретченко Иван Николаевич</t>
  </si>
  <si>
    <t>п. Волоконовка, ул. Лазаренко, д. 21</t>
  </si>
  <si>
    <t>Ветчининов Иван Александрович,</t>
  </si>
  <si>
    <t xml:space="preserve"> с. Осколище, ул. Центральная, д. 85
</t>
  </si>
  <si>
    <t xml:space="preserve">Величко Александр Владимирович,
</t>
  </si>
  <si>
    <t xml:space="preserve"> с. Афоньевка, ул. Подгорная, д. 90</t>
  </si>
  <si>
    <t xml:space="preserve">Овчаренко Роман Витальевич
</t>
  </si>
  <si>
    <t xml:space="preserve">п. Волоконовка, ул. Димитрова, д. 32/2
</t>
  </si>
  <si>
    <t>Волоконовский район, п. Волоконовка</t>
  </si>
  <si>
    <t xml:space="preserve"> Квиринг Светлана Юрьевна
</t>
  </si>
  <si>
    <t xml:space="preserve">п. Волоконовка, ул. Дачная, д. 20
</t>
  </si>
  <si>
    <t>Чернышенко Ольга Александровна</t>
  </si>
  <si>
    <t xml:space="preserve"> с. Осколище, ул. Центральная, д. 7
</t>
  </si>
  <si>
    <t>Анохина Светлана Юрьевна</t>
  </si>
  <si>
    <t xml:space="preserve">п. Волоконовка, ул. Лермонтова, д. 17/2
</t>
  </si>
  <si>
    <t xml:space="preserve"> п. Волоконовка, ул.Корнилова, д. 41</t>
  </si>
  <si>
    <t xml:space="preserve">  п. Волоконовка, ул.Корнилова, д. 41</t>
  </si>
  <si>
    <t xml:space="preserve">Каргальцев Алексей Валентинович
</t>
  </si>
  <si>
    <t xml:space="preserve">Дислокация предприятий  бытового  обслуживания на территории Волоконовского района по состоянию на 1 января 2023 года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</si>
</sst>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indexed="59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indexed="59"/>
      <name val="Times New Roman"/>
      <family val="1"/>
      <charset val="204"/>
    </font>
    <font>
      <sz val="12"/>
      <color indexed="64"/>
      <name val="Arial"/>
      <family val="2"/>
      <charset val="204"/>
    </font>
    <font>
      <sz val="12"/>
      <color indexed="59"/>
      <name val="Arial"/>
      <family val="2"/>
      <charset val="204"/>
    </font>
    <font>
      <sz val="12"/>
      <name val="Arial"/>
      <family val="2"/>
      <charset val="204"/>
    </font>
    <font>
      <b/>
      <sz val="12"/>
      <color indexed="59"/>
      <name val="Arial"/>
      <family val="2"/>
      <charset val="204"/>
    </font>
    <font>
      <sz val="10"/>
      <color indexed="59"/>
      <name val="Arial"/>
      <family val="2"/>
      <charset val="204"/>
    </font>
    <font>
      <b/>
      <sz val="11"/>
      <color indexed="59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DE7"/>
        <bgColor rgb="FFB6DDE7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3" borderId="0" xfId="0" applyFill="1"/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/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usprofile.ru/person/sarksyan-ga-311110735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zoomScale="85" zoomScaleNormal="85" workbookViewId="0">
      <selection activeCell="Q165" sqref="Q165"/>
    </sheetView>
  </sheetViews>
  <sheetFormatPr defaultRowHeight="12.75" customHeight="1" x14ac:dyDescent="0.2"/>
  <cols>
    <col min="1" max="1" width="8.7109375" customWidth="1"/>
    <col min="2" max="2" width="20.7109375" style="73" bestFit="1" customWidth="1"/>
    <col min="3" max="3" width="22.7109375" style="73" customWidth="1"/>
    <col min="4" max="4" width="19.7109375" style="73" bestFit="1" customWidth="1"/>
    <col min="5" max="5" width="10.42578125" customWidth="1"/>
    <col min="6" max="6" width="13.5703125" customWidth="1"/>
    <col min="7" max="7" width="17.42578125" customWidth="1"/>
    <col min="8" max="8" width="20.7109375" style="73" customWidth="1"/>
    <col min="9" max="9" width="11.5703125" style="74" customWidth="1"/>
    <col min="10" max="10" width="11.7109375" bestFit="1" customWidth="1"/>
    <col min="11" max="11" width="12.5703125" bestFit="1" customWidth="1"/>
  </cols>
  <sheetData>
    <row r="1" spans="1:11" ht="15.75" customHeight="1" x14ac:dyDescent="0.2">
      <c r="A1" s="109" t="s">
        <v>438</v>
      </c>
      <c r="B1" s="110"/>
      <c r="C1" s="110"/>
      <c r="D1" s="110"/>
      <c r="E1" s="109"/>
      <c r="F1" s="109"/>
      <c r="G1" s="109"/>
      <c r="H1" s="110"/>
      <c r="I1" s="109"/>
      <c r="J1" s="109"/>
      <c r="K1" s="109"/>
    </row>
    <row r="2" spans="1:11" ht="15.75" customHeight="1" x14ac:dyDescent="0.25">
      <c r="A2" s="1"/>
      <c r="B2" s="111" t="s">
        <v>0</v>
      </c>
      <c r="C2" s="111"/>
      <c r="D2" s="111"/>
      <c r="E2" s="112"/>
      <c r="F2" s="112"/>
      <c r="G2" s="112"/>
      <c r="H2" s="111"/>
      <c r="I2" s="112"/>
      <c r="J2" s="112"/>
      <c r="K2" s="1"/>
    </row>
    <row r="3" spans="1:11" ht="16.5" customHeight="1" x14ac:dyDescent="0.25">
      <c r="A3" s="1"/>
      <c r="B3" s="2"/>
      <c r="C3" s="2"/>
      <c r="D3" s="2"/>
      <c r="E3" s="1"/>
      <c r="F3" s="1"/>
      <c r="G3" s="1"/>
      <c r="H3" s="2"/>
      <c r="I3" s="3"/>
      <c r="J3" s="1"/>
      <c r="K3" s="1"/>
    </row>
    <row r="4" spans="1:11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66" customHeight="1" x14ac:dyDescent="0.2">
      <c r="A5" s="5" t="s">
        <v>1</v>
      </c>
      <c r="B5" s="6" t="s">
        <v>2</v>
      </c>
      <c r="C5" s="7" t="s">
        <v>3</v>
      </c>
      <c r="D5" s="7" t="s">
        <v>4</v>
      </c>
      <c r="E5" s="5" t="s">
        <v>5</v>
      </c>
      <c r="F5" s="5" t="s">
        <v>6</v>
      </c>
      <c r="G5" s="5" t="s">
        <v>7</v>
      </c>
      <c r="H5" s="7" t="s">
        <v>8</v>
      </c>
      <c r="I5" s="5" t="s">
        <v>9</v>
      </c>
      <c r="J5" s="5" t="s">
        <v>10</v>
      </c>
      <c r="K5" s="5" t="s">
        <v>11</v>
      </c>
    </row>
    <row r="6" spans="1:11" ht="26.25" customHeight="1" x14ac:dyDescent="0.2">
      <c r="A6" s="95" t="s">
        <v>12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s="13" customFormat="1" ht="86.25" customHeight="1" x14ac:dyDescent="0.2">
      <c r="A7" s="8">
        <v>1</v>
      </c>
      <c r="B7" s="9" t="s">
        <v>13</v>
      </c>
      <c r="C7" s="9" t="s">
        <v>14</v>
      </c>
      <c r="D7" s="9" t="s">
        <v>14</v>
      </c>
      <c r="E7" s="10">
        <v>100.2</v>
      </c>
      <c r="F7" s="10">
        <v>100.2</v>
      </c>
      <c r="G7" s="10" t="s">
        <v>15</v>
      </c>
      <c r="H7" s="11" t="s">
        <v>16</v>
      </c>
      <c r="I7" s="10">
        <v>3</v>
      </c>
      <c r="J7" s="10">
        <v>3</v>
      </c>
      <c r="K7" s="12">
        <v>0</v>
      </c>
    </row>
    <row r="8" spans="1:11" s="13" customFormat="1" ht="12.75" customHeight="1" x14ac:dyDescent="0.2">
      <c r="A8" s="14"/>
      <c r="B8" s="117" t="s">
        <v>18</v>
      </c>
      <c r="C8" s="117" t="s">
        <v>17</v>
      </c>
      <c r="D8" s="117" t="s">
        <v>17</v>
      </c>
      <c r="E8" s="118">
        <v>100.2</v>
      </c>
      <c r="F8" s="118">
        <v>100.2</v>
      </c>
      <c r="G8" s="118" t="s">
        <v>17</v>
      </c>
      <c r="H8" s="118" t="s">
        <v>17</v>
      </c>
      <c r="I8" s="118">
        <v>3</v>
      </c>
      <c r="J8" s="118">
        <v>3</v>
      </c>
      <c r="K8" s="119">
        <v>0</v>
      </c>
    </row>
    <row r="9" spans="1:11" ht="25.5" customHeight="1" x14ac:dyDescent="0.2">
      <c r="A9" s="95" t="s">
        <v>19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s="13" customFormat="1" ht="57.75" customHeight="1" x14ac:dyDescent="0.2">
      <c r="A10" s="8">
        <v>1</v>
      </c>
      <c r="B10" s="18" t="s">
        <v>20</v>
      </c>
      <c r="C10" s="9" t="s">
        <v>21</v>
      </c>
      <c r="D10" s="9" t="s">
        <v>21</v>
      </c>
      <c r="E10" s="10">
        <v>198.2</v>
      </c>
      <c r="F10" s="10">
        <v>198.2</v>
      </c>
      <c r="G10" s="10" t="s">
        <v>15</v>
      </c>
      <c r="H10" s="10" t="s">
        <v>22</v>
      </c>
      <c r="I10" s="10">
        <v>1</v>
      </c>
      <c r="J10" s="10">
        <v>1</v>
      </c>
      <c r="K10" s="12">
        <v>0</v>
      </c>
    </row>
    <row r="11" spans="1:11" s="13" customFormat="1" ht="42.6" customHeight="1" x14ac:dyDescent="0.2">
      <c r="A11" s="14">
        <v>2</v>
      </c>
      <c r="B11" s="19" t="s">
        <v>23</v>
      </c>
      <c r="C11" s="15" t="s">
        <v>24</v>
      </c>
      <c r="D11" s="15" t="s">
        <v>21</v>
      </c>
      <c r="E11" s="16">
        <v>12</v>
      </c>
      <c r="F11" s="16">
        <v>12</v>
      </c>
      <c r="G11" s="16" t="s">
        <v>25</v>
      </c>
      <c r="H11" s="16" t="s">
        <v>26</v>
      </c>
      <c r="I11" s="16">
        <v>1</v>
      </c>
      <c r="J11" s="16">
        <v>1</v>
      </c>
      <c r="K11" s="17">
        <v>0</v>
      </c>
    </row>
    <row r="12" spans="1:11" s="13" customFormat="1" ht="46.7" customHeight="1" x14ac:dyDescent="0.2">
      <c r="A12" s="14">
        <v>3</v>
      </c>
      <c r="B12" s="15" t="s">
        <v>27</v>
      </c>
      <c r="C12" s="15" t="s">
        <v>28</v>
      </c>
      <c r="D12" s="15" t="s">
        <v>29</v>
      </c>
      <c r="E12" s="16">
        <v>8</v>
      </c>
      <c r="F12" s="16">
        <v>8</v>
      </c>
      <c r="G12" s="113" t="s">
        <v>30</v>
      </c>
      <c r="H12" s="16" t="s">
        <v>31</v>
      </c>
      <c r="I12" s="16">
        <v>1</v>
      </c>
      <c r="J12" s="16">
        <v>1</v>
      </c>
      <c r="K12" s="17">
        <v>0</v>
      </c>
    </row>
    <row r="13" spans="1:11" s="13" customFormat="1" ht="50.1" customHeight="1" x14ac:dyDescent="0.2">
      <c r="A13" s="14">
        <v>4</v>
      </c>
      <c r="B13" s="15" t="s">
        <v>32</v>
      </c>
      <c r="C13" s="15" t="s">
        <v>33</v>
      </c>
      <c r="D13" s="15" t="s">
        <v>29</v>
      </c>
      <c r="E13" s="16">
        <v>8</v>
      </c>
      <c r="F13" s="16">
        <v>8</v>
      </c>
      <c r="G13" s="114"/>
      <c r="H13" s="16" t="s">
        <v>34</v>
      </c>
      <c r="I13" s="16">
        <v>1</v>
      </c>
      <c r="J13" s="16">
        <v>1</v>
      </c>
      <c r="K13" s="17">
        <v>0</v>
      </c>
    </row>
    <row r="14" spans="1:11" s="13" customFormat="1" ht="39.200000000000003" customHeight="1" x14ac:dyDescent="0.2">
      <c r="A14" s="14">
        <v>5</v>
      </c>
      <c r="B14" s="19" t="s">
        <v>35</v>
      </c>
      <c r="C14" s="15" t="s">
        <v>36</v>
      </c>
      <c r="D14" s="15" t="s">
        <v>37</v>
      </c>
      <c r="E14" s="16">
        <v>24</v>
      </c>
      <c r="F14" s="16">
        <v>12</v>
      </c>
      <c r="G14" s="16" t="s">
        <v>25</v>
      </c>
      <c r="H14" s="16" t="s">
        <v>38</v>
      </c>
      <c r="I14" s="16">
        <v>1</v>
      </c>
      <c r="J14" s="16">
        <v>1</v>
      </c>
      <c r="K14" s="17">
        <v>0</v>
      </c>
    </row>
    <row r="15" spans="1:11" s="13" customFormat="1" ht="45" customHeight="1" x14ac:dyDescent="0.2">
      <c r="A15" s="14">
        <v>6</v>
      </c>
      <c r="B15" s="19" t="s">
        <v>39</v>
      </c>
      <c r="C15" s="15" t="s">
        <v>40</v>
      </c>
      <c r="D15" s="15" t="s">
        <v>40</v>
      </c>
      <c r="E15" s="16">
        <v>12</v>
      </c>
      <c r="F15" s="16">
        <v>12</v>
      </c>
      <c r="G15" s="16" t="s">
        <v>25</v>
      </c>
      <c r="H15" s="16" t="s">
        <v>41</v>
      </c>
      <c r="I15" s="16">
        <v>1</v>
      </c>
      <c r="J15" s="16">
        <v>1</v>
      </c>
      <c r="K15" s="17">
        <v>0</v>
      </c>
    </row>
    <row r="16" spans="1:11" s="22" customFormat="1" ht="38.25" customHeight="1" x14ac:dyDescent="0.2">
      <c r="A16" s="20">
        <v>7</v>
      </c>
      <c r="B16" s="18" t="s">
        <v>42</v>
      </c>
      <c r="C16" s="18" t="s">
        <v>43</v>
      </c>
      <c r="D16" s="18" t="s">
        <v>29</v>
      </c>
      <c r="E16" s="11">
        <v>12</v>
      </c>
      <c r="F16" s="11">
        <v>12</v>
      </c>
      <c r="G16" s="11" t="s">
        <v>25</v>
      </c>
      <c r="H16" s="11" t="s">
        <v>44</v>
      </c>
      <c r="I16" s="11">
        <v>1</v>
      </c>
      <c r="J16" s="11">
        <v>1</v>
      </c>
      <c r="K16" s="21">
        <v>0</v>
      </c>
    </row>
    <row r="17" spans="1:11" s="22" customFormat="1" ht="37.5" customHeight="1" x14ac:dyDescent="0.2">
      <c r="A17" s="23">
        <v>8</v>
      </c>
      <c r="B17" s="19" t="s">
        <v>45</v>
      </c>
      <c r="C17" s="19" t="s">
        <v>46</v>
      </c>
      <c r="D17" s="19" t="s">
        <v>46</v>
      </c>
      <c r="E17" s="24">
        <v>12</v>
      </c>
      <c r="F17" s="24">
        <v>12</v>
      </c>
      <c r="G17" s="24" t="s">
        <v>25</v>
      </c>
      <c r="H17" s="24" t="s">
        <v>47</v>
      </c>
      <c r="I17" s="24">
        <v>1</v>
      </c>
      <c r="J17" s="24">
        <v>1</v>
      </c>
      <c r="K17" s="25">
        <v>0</v>
      </c>
    </row>
    <row r="18" spans="1:11" s="22" customFormat="1" ht="38.25" customHeight="1" x14ac:dyDescent="0.2">
      <c r="A18" s="14">
        <v>9</v>
      </c>
      <c r="B18" s="15" t="s">
        <v>48</v>
      </c>
      <c r="C18" s="15" t="s">
        <v>49</v>
      </c>
      <c r="D18" s="15" t="s">
        <v>49</v>
      </c>
      <c r="E18" s="16">
        <v>12</v>
      </c>
      <c r="F18" s="26">
        <v>12</v>
      </c>
      <c r="G18" s="16" t="s">
        <v>25</v>
      </c>
      <c r="H18" s="16" t="s">
        <v>50</v>
      </c>
      <c r="I18" s="26">
        <v>1</v>
      </c>
      <c r="J18" s="26">
        <v>1</v>
      </c>
      <c r="K18" s="27">
        <v>0</v>
      </c>
    </row>
    <row r="19" spans="1:11" s="22" customFormat="1" ht="54" customHeight="1" x14ac:dyDescent="0.2">
      <c r="A19" s="14">
        <v>10</v>
      </c>
      <c r="B19" s="15" t="s">
        <v>429</v>
      </c>
      <c r="C19" s="15" t="s">
        <v>430</v>
      </c>
      <c r="D19" s="15" t="s">
        <v>430</v>
      </c>
      <c r="E19" s="16">
        <v>50</v>
      </c>
      <c r="F19" s="26">
        <v>50</v>
      </c>
      <c r="G19" s="16" t="s">
        <v>25</v>
      </c>
      <c r="H19" s="15" t="s">
        <v>429</v>
      </c>
      <c r="I19" s="83">
        <v>1</v>
      </c>
      <c r="J19" s="83">
        <v>1</v>
      </c>
      <c r="K19" s="81"/>
    </row>
    <row r="20" spans="1:11" ht="15" customHeight="1" x14ac:dyDescent="0.2">
      <c r="A20" s="28"/>
      <c r="B20" s="117" t="s">
        <v>18</v>
      </c>
      <c r="C20" s="117" t="s">
        <v>17</v>
      </c>
      <c r="D20" s="117" t="s">
        <v>17</v>
      </c>
      <c r="E20" s="118">
        <f>SUM(E10:E19)</f>
        <v>348.2</v>
      </c>
      <c r="F20" s="118">
        <f>SUM(F10:F19)</f>
        <v>336.2</v>
      </c>
      <c r="G20" s="118">
        <f>SUM(G10:G19)</f>
        <v>0</v>
      </c>
      <c r="H20" s="118"/>
      <c r="I20" s="118">
        <f>SUM(I10:I19)</f>
        <v>10</v>
      </c>
      <c r="J20" s="118">
        <f>SUM(J10:J19)</f>
        <v>10</v>
      </c>
      <c r="K20" s="119">
        <f>SUM(K10:K18)</f>
        <v>0</v>
      </c>
    </row>
    <row r="21" spans="1:11" ht="21.75" customHeight="1" x14ac:dyDescent="0.2">
      <c r="A21" s="95" t="s">
        <v>51</v>
      </c>
      <c r="B21" s="96"/>
      <c r="C21" s="96"/>
      <c r="D21" s="96"/>
      <c r="E21" s="96"/>
      <c r="F21" s="96"/>
      <c r="G21" s="96"/>
      <c r="H21" s="96"/>
      <c r="I21" s="96"/>
      <c r="J21" s="96"/>
      <c r="K21" s="97"/>
    </row>
    <row r="22" spans="1:11" s="22" customFormat="1" ht="43.35" customHeight="1" x14ac:dyDescent="0.2">
      <c r="A22" s="29">
        <v>1</v>
      </c>
      <c r="B22" s="30" t="s">
        <v>52</v>
      </c>
      <c r="C22" s="9" t="s">
        <v>53</v>
      </c>
      <c r="D22" s="9" t="s">
        <v>53</v>
      </c>
      <c r="E22" s="12">
        <v>12</v>
      </c>
      <c r="F22" s="12">
        <v>12</v>
      </c>
      <c r="G22" s="9" t="s">
        <v>25</v>
      </c>
      <c r="H22" s="30" t="s">
        <v>54</v>
      </c>
      <c r="I22" s="12">
        <v>1</v>
      </c>
      <c r="J22" s="12">
        <v>1</v>
      </c>
      <c r="K22" s="12">
        <v>0</v>
      </c>
    </row>
    <row r="23" spans="1:11" s="22" customFormat="1" ht="43.35" customHeight="1" x14ac:dyDescent="0.2">
      <c r="A23" s="31">
        <v>2</v>
      </c>
      <c r="B23" s="32" t="s">
        <v>55</v>
      </c>
      <c r="C23" s="15" t="s">
        <v>56</v>
      </c>
      <c r="D23" s="15" t="s">
        <v>57</v>
      </c>
      <c r="E23" s="17">
        <v>12</v>
      </c>
      <c r="F23" s="17">
        <v>12</v>
      </c>
      <c r="G23" s="15" t="s">
        <v>25</v>
      </c>
      <c r="H23" s="32" t="s">
        <v>58</v>
      </c>
      <c r="I23" s="17">
        <v>1</v>
      </c>
      <c r="J23" s="17">
        <v>1</v>
      </c>
      <c r="K23" s="17">
        <v>0</v>
      </c>
    </row>
    <row r="24" spans="1:11" s="22" customFormat="1" ht="43.35" customHeight="1" x14ac:dyDescent="0.2">
      <c r="A24" s="31">
        <v>3</v>
      </c>
      <c r="B24" s="32" t="s">
        <v>59</v>
      </c>
      <c r="C24" s="15" t="s">
        <v>60</v>
      </c>
      <c r="D24" s="15" t="s">
        <v>60</v>
      </c>
      <c r="E24" s="17">
        <v>12</v>
      </c>
      <c r="F24" s="17">
        <v>12</v>
      </c>
      <c r="G24" s="15" t="s">
        <v>25</v>
      </c>
      <c r="H24" s="32" t="s">
        <v>61</v>
      </c>
      <c r="I24" s="17">
        <v>1</v>
      </c>
      <c r="J24" s="17">
        <v>1</v>
      </c>
      <c r="K24" s="17">
        <v>0</v>
      </c>
    </row>
    <row r="25" spans="1:11" s="22" customFormat="1" ht="39.200000000000003" customHeight="1" x14ac:dyDescent="0.2">
      <c r="A25" s="31">
        <v>4</v>
      </c>
      <c r="B25" s="32" t="s">
        <v>62</v>
      </c>
      <c r="C25" s="15" t="s">
        <v>63</v>
      </c>
      <c r="D25" s="15" t="s">
        <v>64</v>
      </c>
      <c r="E25" s="17">
        <v>12</v>
      </c>
      <c r="F25" s="17">
        <v>12</v>
      </c>
      <c r="G25" s="15" t="s">
        <v>25</v>
      </c>
      <c r="H25" s="32" t="s">
        <v>65</v>
      </c>
      <c r="I25" s="17">
        <v>1</v>
      </c>
      <c r="J25" s="17">
        <v>1</v>
      </c>
      <c r="K25" s="17">
        <v>0</v>
      </c>
    </row>
    <row r="26" spans="1:11" s="22" customFormat="1" ht="49.15" customHeight="1" x14ac:dyDescent="0.2">
      <c r="A26" s="31">
        <v>5</v>
      </c>
      <c r="B26" s="32" t="s">
        <v>66</v>
      </c>
      <c r="C26" s="15" t="s">
        <v>67</v>
      </c>
      <c r="D26" s="15" t="s">
        <v>67</v>
      </c>
      <c r="E26" s="17">
        <v>12</v>
      </c>
      <c r="F26" s="17">
        <v>12</v>
      </c>
      <c r="G26" s="15" t="s">
        <v>25</v>
      </c>
      <c r="H26" s="32" t="s">
        <v>68</v>
      </c>
      <c r="I26" s="17">
        <v>1</v>
      </c>
      <c r="J26" s="17">
        <v>1</v>
      </c>
      <c r="K26" s="17">
        <v>0</v>
      </c>
    </row>
    <row r="27" spans="1:11" s="22" customFormat="1" ht="40.9" customHeight="1" x14ac:dyDescent="0.2">
      <c r="A27" s="31">
        <v>6</v>
      </c>
      <c r="B27" s="32" t="s">
        <v>69</v>
      </c>
      <c r="C27" s="15" t="s">
        <v>67</v>
      </c>
      <c r="D27" s="15" t="s">
        <v>67</v>
      </c>
      <c r="E27" s="17">
        <v>12</v>
      </c>
      <c r="F27" s="17">
        <v>12</v>
      </c>
      <c r="G27" s="15" t="s">
        <v>25</v>
      </c>
      <c r="H27" s="32" t="s">
        <v>70</v>
      </c>
      <c r="I27" s="17">
        <v>1</v>
      </c>
      <c r="J27" s="17">
        <v>1</v>
      </c>
      <c r="K27" s="17">
        <v>0</v>
      </c>
    </row>
    <row r="28" spans="1:11" ht="21" customHeight="1" x14ac:dyDescent="0.2">
      <c r="A28" s="28"/>
      <c r="B28" s="117" t="s">
        <v>18</v>
      </c>
      <c r="C28" s="117" t="s">
        <v>17</v>
      </c>
      <c r="D28" s="117" t="s">
        <v>17</v>
      </c>
      <c r="E28" s="118">
        <f>SUM(E22:E27)</f>
        <v>72</v>
      </c>
      <c r="F28" s="118">
        <f>SUM(F22:F27)</f>
        <v>72</v>
      </c>
      <c r="G28" s="118"/>
      <c r="H28" s="118"/>
      <c r="I28" s="118">
        <f>SUM(I22:I27)</f>
        <v>6</v>
      </c>
      <c r="J28" s="118">
        <f>SUM(J22:J27)</f>
        <v>6</v>
      </c>
      <c r="K28" s="119">
        <f>SUM(K22:K27)</f>
        <v>0</v>
      </c>
    </row>
    <row r="29" spans="1:11" ht="19.5" customHeight="1" x14ac:dyDescent="0.2">
      <c r="A29" s="95" t="s">
        <v>71</v>
      </c>
      <c r="B29" s="96"/>
      <c r="C29" s="96"/>
      <c r="D29" s="96"/>
      <c r="E29" s="96"/>
      <c r="F29" s="96"/>
      <c r="G29" s="96"/>
      <c r="H29" s="96"/>
      <c r="I29" s="96"/>
      <c r="J29" s="96"/>
      <c r="K29" s="97"/>
    </row>
    <row r="30" spans="1:11" ht="74.099999999999994" customHeight="1" x14ac:dyDescent="0.2">
      <c r="A30" s="33">
        <v>1</v>
      </c>
      <c r="B30" s="34" t="s">
        <v>72</v>
      </c>
      <c r="C30" s="35" t="s">
        <v>73</v>
      </c>
      <c r="D30" s="35" t="s">
        <v>73</v>
      </c>
      <c r="E30" s="120">
        <v>110</v>
      </c>
      <c r="F30" s="120">
        <v>110</v>
      </c>
      <c r="G30" s="121" t="s">
        <v>15</v>
      </c>
      <c r="H30" s="120" t="s">
        <v>74</v>
      </c>
      <c r="I30" s="120">
        <v>4</v>
      </c>
      <c r="J30" s="120">
        <v>4</v>
      </c>
      <c r="K30" s="120">
        <v>0</v>
      </c>
    </row>
    <row r="31" spans="1:11" ht="50.85" customHeight="1" x14ac:dyDescent="0.2">
      <c r="A31" s="33">
        <v>2</v>
      </c>
      <c r="B31" s="36" t="s">
        <v>75</v>
      </c>
      <c r="C31" s="35" t="s">
        <v>76</v>
      </c>
      <c r="D31" s="35" t="s">
        <v>76</v>
      </c>
      <c r="E31" s="120">
        <v>18</v>
      </c>
      <c r="F31" s="120">
        <v>18</v>
      </c>
      <c r="G31" s="121" t="s">
        <v>15</v>
      </c>
      <c r="H31" s="120" t="s">
        <v>77</v>
      </c>
      <c r="I31" s="120">
        <v>1</v>
      </c>
      <c r="J31" s="120">
        <v>1</v>
      </c>
      <c r="K31" s="120">
        <v>0</v>
      </c>
    </row>
    <row r="32" spans="1:11" ht="23.25" customHeight="1" x14ac:dyDescent="0.2">
      <c r="A32" s="33"/>
      <c r="B32" s="117" t="s">
        <v>18</v>
      </c>
      <c r="C32" s="117" t="s">
        <v>17</v>
      </c>
      <c r="D32" s="117" t="s">
        <v>17</v>
      </c>
      <c r="E32" s="118">
        <v>128</v>
      </c>
      <c r="F32" s="118">
        <v>128</v>
      </c>
      <c r="G32" s="118" t="s">
        <v>17</v>
      </c>
      <c r="H32" s="118" t="s">
        <v>17</v>
      </c>
      <c r="I32" s="118">
        <v>5</v>
      </c>
      <c r="J32" s="118">
        <v>5</v>
      </c>
      <c r="K32" s="119">
        <v>0</v>
      </c>
    </row>
    <row r="33" spans="1:11" ht="18.75" customHeight="1" x14ac:dyDescent="0.2">
      <c r="A33" s="95" t="s">
        <v>78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</row>
    <row r="34" spans="1:11" s="22" customFormat="1" ht="60" customHeight="1" x14ac:dyDescent="0.2">
      <c r="A34" s="29">
        <v>1</v>
      </c>
      <c r="B34" s="37" t="s">
        <v>79</v>
      </c>
      <c r="C34" s="37" t="s">
        <v>80</v>
      </c>
      <c r="D34" s="30" t="s">
        <v>80</v>
      </c>
      <c r="E34" s="12">
        <v>519</v>
      </c>
      <c r="F34" s="12">
        <v>30</v>
      </c>
      <c r="G34" s="9" t="s">
        <v>81</v>
      </c>
      <c r="H34" s="36" t="s">
        <v>82</v>
      </c>
      <c r="I34" s="12">
        <v>1</v>
      </c>
      <c r="J34" s="12">
        <v>1</v>
      </c>
      <c r="K34" s="12">
        <v>0</v>
      </c>
    </row>
    <row r="35" spans="1:11" s="22" customFormat="1" ht="69.2" customHeight="1" x14ac:dyDescent="0.2">
      <c r="A35" s="31">
        <v>2</v>
      </c>
      <c r="B35" s="38" t="s">
        <v>83</v>
      </c>
      <c r="C35" s="38" t="s">
        <v>84</v>
      </c>
      <c r="D35" s="32" t="s">
        <v>84</v>
      </c>
      <c r="E35" s="17">
        <v>153</v>
      </c>
      <c r="F35" s="27">
        <v>24.57</v>
      </c>
      <c r="G35" s="15" t="s">
        <v>85</v>
      </c>
      <c r="H35" s="32" t="s">
        <v>86</v>
      </c>
      <c r="I35" s="27">
        <v>2</v>
      </c>
      <c r="J35" s="27">
        <v>2</v>
      </c>
      <c r="K35" s="27">
        <v>0</v>
      </c>
    </row>
    <row r="36" spans="1:11" ht="24.75" customHeight="1" x14ac:dyDescent="0.2">
      <c r="A36" s="28"/>
      <c r="B36" s="117" t="s">
        <v>18</v>
      </c>
      <c r="C36" s="117" t="s">
        <v>17</v>
      </c>
      <c r="D36" s="117" t="s">
        <v>17</v>
      </c>
      <c r="E36" s="118">
        <f>E34+E35</f>
        <v>672</v>
      </c>
      <c r="F36" s="118">
        <f>F34+F35</f>
        <v>54.57</v>
      </c>
      <c r="G36" s="118"/>
      <c r="H36" s="118"/>
      <c r="I36" s="118">
        <f>I34+I35</f>
        <v>3</v>
      </c>
      <c r="J36" s="118">
        <f>J34+J35</f>
        <v>3</v>
      </c>
      <c r="K36" s="119">
        <f>K34+K35</f>
        <v>0</v>
      </c>
    </row>
    <row r="37" spans="1:11" ht="20.25" customHeight="1" x14ac:dyDescent="0.2">
      <c r="A37" s="98" t="s">
        <v>87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s="22" customFormat="1" ht="49.5" customHeight="1" x14ac:dyDescent="0.2">
      <c r="A38" s="29">
        <v>1</v>
      </c>
      <c r="B38" s="30" t="s">
        <v>88</v>
      </c>
      <c r="C38" s="30" t="s">
        <v>89</v>
      </c>
      <c r="D38" s="30" t="s">
        <v>89</v>
      </c>
      <c r="E38" s="12">
        <v>12</v>
      </c>
      <c r="F38" s="12">
        <v>12</v>
      </c>
      <c r="G38" s="9" t="s">
        <v>25</v>
      </c>
      <c r="H38" s="30" t="s">
        <v>90</v>
      </c>
      <c r="I38" s="12">
        <v>1</v>
      </c>
      <c r="J38" s="12">
        <v>1</v>
      </c>
      <c r="K38" s="12">
        <v>0</v>
      </c>
    </row>
    <row r="39" spans="1:11" s="22" customFormat="1" ht="51" customHeight="1" x14ac:dyDescent="0.2">
      <c r="A39" s="39">
        <v>2</v>
      </c>
      <c r="B39" s="38" t="s">
        <v>91</v>
      </c>
      <c r="C39" s="19" t="s">
        <v>92</v>
      </c>
      <c r="D39" s="19" t="s">
        <v>92</v>
      </c>
      <c r="E39" s="12">
        <v>12</v>
      </c>
      <c r="F39" s="12">
        <v>12</v>
      </c>
      <c r="G39" s="19" t="s">
        <v>25</v>
      </c>
      <c r="H39" s="38" t="s">
        <v>93</v>
      </c>
      <c r="I39" s="17">
        <v>1</v>
      </c>
      <c r="J39" s="17">
        <v>1</v>
      </c>
      <c r="K39" s="16">
        <v>0</v>
      </c>
    </row>
    <row r="40" spans="1:11" s="22" customFormat="1" ht="44.1" customHeight="1" x14ac:dyDescent="0.2">
      <c r="A40" s="31">
        <v>3</v>
      </c>
      <c r="B40" s="38" t="s">
        <v>94</v>
      </c>
      <c r="C40" s="19" t="s">
        <v>95</v>
      </c>
      <c r="D40" s="19" t="s">
        <v>95</v>
      </c>
      <c r="E40" s="12">
        <v>12</v>
      </c>
      <c r="F40" s="12">
        <v>12</v>
      </c>
      <c r="G40" s="19" t="s">
        <v>25</v>
      </c>
      <c r="H40" s="38" t="s">
        <v>96</v>
      </c>
      <c r="I40" s="17">
        <v>1</v>
      </c>
      <c r="J40" s="17">
        <v>1</v>
      </c>
      <c r="K40" s="16">
        <v>0</v>
      </c>
    </row>
    <row r="41" spans="1:11" s="22" customFormat="1" ht="76.7" customHeight="1" x14ac:dyDescent="0.2">
      <c r="A41" s="39">
        <v>4</v>
      </c>
      <c r="B41" s="38" t="s">
        <v>97</v>
      </c>
      <c r="C41" s="19" t="s">
        <v>98</v>
      </c>
      <c r="D41" s="19" t="s">
        <v>98</v>
      </c>
      <c r="E41" s="12">
        <v>12</v>
      </c>
      <c r="F41" s="12">
        <v>12</v>
      </c>
      <c r="G41" s="19" t="s">
        <v>25</v>
      </c>
      <c r="H41" s="38" t="s">
        <v>99</v>
      </c>
      <c r="I41" s="25">
        <v>1</v>
      </c>
      <c r="J41" s="25">
        <v>1</v>
      </c>
      <c r="K41" s="25">
        <v>0</v>
      </c>
    </row>
    <row r="42" spans="1:11" s="22" customFormat="1" ht="49.5" customHeight="1" x14ac:dyDescent="0.2">
      <c r="A42" s="31">
        <v>5</v>
      </c>
      <c r="B42" s="38" t="s">
        <v>100</v>
      </c>
      <c r="C42" s="19" t="s">
        <v>101</v>
      </c>
      <c r="D42" s="19" t="s">
        <v>101</v>
      </c>
      <c r="E42" s="12">
        <v>12</v>
      </c>
      <c r="F42" s="12">
        <v>12</v>
      </c>
      <c r="G42" s="19" t="s">
        <v>25</v>
      </c>
      <c r="H42" s="38" t="s">
        <v>102</v>
      </c>
      <c r="I42" s="25">
        <v>1</v>
      </c>
      <c r="J42" s="25">
        <v>1</v>
      </c>
      <c r="K42" s="25" t="s">
        <v>17</v>
      </c>
    </row>
    <row r="43" spans="1:11" s="22" customFormat="1" ht="38.25" customHeight="1" x14ac:dyDescent="0.2">
      <c r="A43" s="39">
        <v>6</v>
      </c>
      <c r="B43" s="38" t="s">
        <v>103</v>
      </c>
      <c r="C43" s="19" t="s">
        <v>104</v>
      </c>
      <c r="D43" s="19" t="s">
        <v>104</v>
      </c>
      <c r="E43" s="12">
        <v>12</v>
      </c>
      <c r="F43" s="12">
        <v>12</v>
      </c>
      <c r="G43" s="19" t="s">
        <v>25</v>
      </c>
      <c r="H43" s="38" t="s">
        <v>105</v>
      </c>
      <c r="I43" s="25">
        <v>1</v>
      </c>
      <c r="J43" s="25">
        <v>1</v>
      </c>
      <c r="K43" s="25">
        <v>0</v>
      </c>
    </row>
    <row r="44" spans="1:11" s="22" customFormat="1" ht="41.65" customHeight="1" x14ac:dyDescent="0.2">
      <c r="A44" s="31">
        <v>7</v>
      </c>
      <c r="B44" s="32" t="s">
        <v>106</v>
      </c>
      <c r="C44" s="15" t="s">
        <v>107</v>
      </c>
      <c r="D44" s="15" t="s">
        <v>107</v>
      </c>
      <c r="E44" s="12">
        <v>12</v>
      </c>
      <c r="F44" s="12">
        <v>12</v>
      </c>
      <c r="G44" s="15" t="s">
        <v>25</v>
      </c>
      <c r="H44" s="32" t="s">
        <v>108</v>
      </c>
      <c r="I44" s="17">
        <v>1</v>
      </c>
      <c r="J44" s="17">
        <v>1</v>
      </c>
      <c r="K44" s="16">
        <v>0</v>
      </c>
    </row>
    <row r="45" spans="1:11" s="22" customFormat="1" ht="49.15" customHeight="1" x14ac:dyDescent="0.2">
      <c r="A45" s="39">
        <v>8</v>
      </c>
      <c r="B45" s="32" t="s">
        <v>109</v>
      </c>
      <c r="C45" s="15" t="s">
        <v>110</v>
      </c>
      <c r="D45" s="15" t="s">
        <v>110</v>
      </c>
      <c r="E45" s="12">
        <v>12</v>
      </c>
      <c r="F45" s="12">
        <v>12</v>
      </c>
      <c r="G45" s="15" t="s">
        <v>25</v>
      </c>
      <c r="H45" s="32" t="s">
        <v>111</v>
      </c>
      <c r="I45" s="17">
        <v>1</v>
      </c>
      <c r="J45" s="17">
        <v>1</v>
      </c>
      <c r="K45" s="16">
        <v>0</v>
      </c>
    </row>
    <row r="46" spans="1:11" s="22" customFormat="1" ht="51.6" customHeight="1" x14ac:dyDescent="0.2">
      <c r="A46" s="31">
        <v>9</v>
      </c>
      <c r="B46" s="32" t="s">
        <v>112</v>
      </c>
      <c r="C46" s="15" t="s">
        <v>107</v>
      </c>
      <c r="D46" s="15" t="s">
        <v>107</v>
      </c>
      <c r="E46" s="12">
        <v>12</v>
      </c>
      <c r="F46" s="12">
        <v>12</v>
      </c>
      <c r="G46" s="15" t="s">
        <v>25</v>
      </c>
      <c r="H46" s="32" t="s">
        <v>113</v>
      </c>
      <c r="I46" s="17">
        <v>1</v>
      </c>
      <c r="J46" s="17">
        <v>1</v>
      </c>
      <c r="K46" s="16">
        <v>0</v>
      </c>
    </row>
    <row r="47" spans="1:11" s="22" customFormat="1" ht="54.2" customHeight="1" x14ac:dyDescent="0.2">
      <c r="A47" s="39">
        <v>10</v>
      </c>
      <c r="B47" s="32" t="s">
        <v>114</v>
      </c>
      <c r="C47" s="15" t="s">
        <v>115</v>
      </c>
      <c r="D47" s="15" t="s">
        <v>115</v>
      </c>
      <c r="E47" s="12">
        <v>12</v>
      </c>
      <c r="F47" s="12">
        <v>12</v>
      </c>
      <c r="G47" s="15" t="s">
        <v>25</v>
      </c>
      <c r="H47" s="32" t="s">
        <v>116</v>
      </c>
      <c r="I47" s="17">
        <v>1</v>
      </c>
      <c r="J47" s="17">
        <v>1</v>
      </c>
      <c r="K47" s="16">
        <v>0</v>
      </c>
    </row>
    <row r="48" spans="1:11" s="22" customFormat="1" ht="30" customHeight="1" x14ac:dyDescent="0.2">
      <c r="A48" s="31">
        <v>11</v>
      </c>
      <c r="B48" s="32" t="s">
        <v>117</v>
      </c>
      <c r="C48" s="19" t="s">
        <v>101</v>
      </c>
      <c r="D48" s="19" t="s">
        <v>101</v>
      </c>
      <c r="E48" s="12">
        <v>12</v>
      </c>
      <c r="F48" s="12">
        <v>12</v>
      </c>
      <c r="G48" s="15" t="s">
        <v>25</v>
      </c>
      <c r="H48" s="32" t="s">
        <v>118</v>
      </c>
      <c r="I48" s="17">
        <v>1</v>
      </c>
      <c r="J48" s="17">
        <v>1</v>
      </c>
      <c r="K48" s="16" t="s">
        <v>17</v>
      </c>
    </row>
    <row r="49" spans="1:11" s="22" customFormat="1" ht="51.6" customHeight="1" x14ac:dyDescent="0.2">
      <c r="A49" s="39">
        <v>12</v>
      </c>
      <c r="B49" s="32" t="s">
        <v>119</v>
      </c>
      <c r="C49" s="15" t="s">
        <v>120</v>
      </c>
      <c r="D49" s="15" t="s">
        <v>120</v>
      </c>
      <c r="E49" s="12">
        <v>12</v>
      </c>
      <c r="F49" s="12">
        <v>12</v>
      </c>
      <c r="G49" s="15" t="s">
        <v>25</v>
      </c>
      <c r="H49" s="32" t="s">
        <v>121</v>
      </c>
      <c r="I49" s="17">
        <v>1</v>
      </c>
      <c r="J49" s="17">
        <v>1</v>
      </c>
      <c r="K49" s="16">
        <v>0</v>
      </c>
    </row>
    <row r="50" spans="1:11" s="22" customFormat="1" ht="48.4" customHeight="1" x14ac:dyDescent="0.2">
      <c r="A50" s="31">
        <v>13</v>
      </c>
      <c r="B50" s="32" t="s">
        <v>122</v>
      </c>
      <c r="C50" s="15" t="s">
        <v>123</v>
      </c>
      <c r="D50" s="15" t="s">
        <v>123</v>
      </c>
      <c r="E50" s="12">
        <v>12</v>
      </c>
      <c r="F50" s="12">
        <v>12</v>
      </c>
      <c r="G50" s="15" t="s">
        <v>25</v>
      </c>
      <c r="H50" s="32" t="s">
        <v>124</v>
      </c>
      <c r="I50" s="17">
        <v>1</v>
      </c>
      <c r="J50" s="17">
        <v>1</v>
      </c>
      <c r="K50" s="16">
        <v>0</v>
      </c>
    </row>
    <row r="51" spans="1:11" s="22" customFormat="1" ht="44.25" customHeight="1" x14ac:dyDescent="0.2">
      <c r="A51" s="39">
        <v>14</v>
      </c>
      <c r="B51" s="38" t="s">
        <v>125</v>
      </c>
      <c r="C51" s="15" t="s">
        <v>126</v>
      </c>
      <c r="D51" s="15" t="s">
        <v>126</v>
      </c>
      <c r="E51" s="12">
        <v>12</v>
      </c>
      <c r="F51" s="12">
        <v>12</v>
      </c>
      <c r="G51" s="15" t="s">
        <v>25</v>
      </c>
      <c r="H51" s="38" t="s">
        <v>127</v>
      </c>
      <c r="I51" s="17">
        <v>1</v>
      </c>
      <c r="J51" s="17">
        <v>1</v>
      </c>
      <c r="K51" s="16">
        <v>0</v>
      </c>
    </row>
    <row r="52" spans="1:11" s="22" customFormat="1" ht="45" customHeight="1" x14ac:dyDescent="0.2">
      <c r="A52" s="31">
        <v>15</v>
      </c>
      <c r="B52" s="38" t="s">
        <v>128</v>
      </c>
      <c r="C52" s="15" t="s">
        <v>129</v>
      </c>
      <c r="D52" s="15" t="s">
        <v>129</v>
      </c>
      <c r="E52" s="12">
        <v>12</v>
      </c>
      <c r="F52" s="12">
        <v>12</v>
      </c>
      <c r="G52" s="15" t="s">
        <v>25</v>
      </c>
      <c r="H52" s="38" t="s">
        <v>130</v>
      </c>
      <c r="I52" s="25">
        <v>1</v>
      </c>
      <c r="J52" s="25">
        <v>1</v>
      </c>
      <c r="K52" s="16" t="s">
        <v>17</v>
      </c>
    </row>
    <row r="53" spans="1:11" s="22" customFormat="1" ht="42.6" customHeight="1" x14ac:dyDescent="0.2">
      <c r="A53" s="39">
        <v>16</v>
      </c>
      <c r="B53" s="38" t="s">
        <v>131</v>
      </c>
      <c r="C53" s="15" t="s">
        <v>123</v>
      </c>
      <c r="D53" s="15" t="s">
        <v>123</v>
      </c>
      <c r="E53" s="12">
        <v>12</v>
      </c>
      <c r="F53" s="12">
        <v>12</v>
      </c>
      <c r="G53" s="19" t="s">
        <v>25</v>
      </c>
      <c r="H53" s="38" t="s">
        <v>132</v>
      </c>
      <c r="I53" s="25">
        <v>1</v>
      </c>
      <c r="J53" s="25">
        <v>1</v>
      </c>
      <c r="K53" s="25">
        <v>0</v>
      </c>
    </row>
    <row r="54" spans="1:11" s="22" customFormat="1" ht="31.7" customHeight="1" x14ac:dyDescent="0.2">
      <c r="A54" s="31">
        <v>17</v>
      </c>
      <c r="B54" s="38" t="s">
        <v>133</v>
      </c>
      <c r="C54" s="38" t="s">
        <v>134</v>
      </c>
      <c r="D54" s="38" t="s">
        <v>134</v>
      </c>
      <c r="E54" s="12">
        <v>12</v>
      </c>
      <c r="F54" s="12">
        <v>12</v>
      </c>
      <c r="G54" s="19" t="s">
        <v>25</v>
      </c>
      <c r="H54" s="38" t="s">
        <v>135</v>
      </c>
      <c r="I54" s="25">
        <v>1</v>
      </c>
      <c r="J54" s="25">
        <v>1</v>
      </c>
      <c r="K54" s="25">
        <v>0</v>
      </c>
    </row>
    <row r="55" spans="1:11" s="22" customFormat="1" ht="45.75" customHeight="1" x14ac:dyDescent="0.2">
      <c r="A55" s="39">
        <v>18</v>
      </c>
      <c r="B55" s="38" t="s">
        <v>136</v>
      </c>
      <c r="C55" s="15" t="s">
        <v>123</v>
      </c>
      <c r="D55" s="15" t="s">
        <v>123</v>
      </c>
      <c r="E55" s="12">
        <v>12</v>
      </c>
      <c r="F55" s="12">
        <v>12</v>
      </c>
      <c r="G55" s="19" t="s">
        <v>25</v>
      </c>
      <c r="H55" s="38" t="s">
        <v>137</v>
      </c>
      <c r="I55" s="25">
        <v>1</v>
      </c>
      <c r="J55" s="25">
        <v>1</v>
      </c>
      <c r="K55" s="25">
        <v>0</v>
      </c>
    </row>
    <row r="56" spans="1:11" s="22" customFormat="1" ht="39.950000000000003" customHeight="1" x14ac:dyDescent="0.2">
      <c r="A56" s="31">
        <v>19</v>
      </c>
      <c r="B56" s="38" t="s">
        <v>138</v>
      </c>
      <c r="C56" s="15" t="s">
        <v>123</v>
      </c>
      <c r="D56" s="15" t="s">
        <v>123</v>
      </c>
      <c r="E56" s="12">
        <v>12</v>
      </c>
      <c r="F56" s="12">
        <v>12</v>
      </c>
      <c r="G56" s="19" t="s">
        <v>25</v>
      </c>
      <c r="H56" s="38" t="s">
        <v>139</v>
      </c>
      <c r="I56" s="25">
        <v>1</v>
      </c>
      <c r="J56" s="25">
        <v>1</v>
      </c>
      <c r="K56" s="25">
        <v>0</v>
      </c>
    </row>
    <row r="57" spans="1:11" s="22" customFormat="1" ht="39" customHeight="1" x14ac:dyDescent="0.2">
      <c r="A57" s="39">
        <v>20</v>
      </c>
      <c r="B57" s="32" t="s">
        <v>140</v>
      </c>
      <c r="C57" s="15" t="s">
        <v>141</v>
      </c>
      <c r="D57" s="15" t="s">
        <v>141</v>
      </c>
      <c r="E57" s="12">
        <v>12</v>
      </c>
      <c r="F57" s="12">
        <v>12</v>
      </c>
      <c r="G57" s="15" t="s">
        <v>25</v>
      </c>
      <c r="H57" s="32" t="s">
        <v>142</v>
      </c>
      <c r="I57" s="17">
        <v>1</v>
      </c>
      <c r="J57" s="17">
        <v>1</v>
      </c>
      <c r="K57" s="16">
        <v>0</v>
      </c>
    </row>
    <row r="58" spans="1:11" s="22" customFormat="1" ht="45.75" customHeight="1" x14ac:dyDescent="0.2">
      <c r="A58" s="31">
        <v>21</v>
      </c>
      <c r="B58" s="32" t="s">
        <v>143</v>
      </c>
      <c r="C58" s="15" t="s">
        <v>144</v>
      </c>
      <c r="D58" s="15" t="s">
        <v>144</v>
      </c>
      <c r="E58" s="12">
        <v>12</v>
      </c>
      <c r="F58" s="12">
        <v>12</v>
      </c>
      <c r="G58" s="15" t="s">
        <v>25</v>
      </c>
      <c r="H58" s="32" t="s">
        <v>145</v>
      </c>
      <c r="I58" s="17">
        <v>1</v>
      </c>
      <c r="J58" s="17">
        <v>1</v>
      </c>
      <c r="K58" s="16">
        <v>0</v>
      </c>
    </row>
    <row r="59" spans="1:11" s="22" customFormat="1" ht="45.75" customHeight="1" x14ac:dyDescent="0.2">
      <c r="A59" s="39">
        <v>22</v>
      </c>
      <c r="B59" s="38" t="s">
        <v>146</v>
      </c>
      <c r="C59" s="38" t="s">
        <v>147</v>
      </c>
      <c r="D59" s="38" t="s">
        <v>147</v>
      </c>
      <c r="E59" s="12">
        <v>12</v>
      </c>
      <c r="F59" s="12">
        <v>12</v>
      </c>
      <c r="G59" s="19" t="s">
        <v>25</v>
      </c>
      <c r="H59" s="38" t="s">
        <v>148</v>
      </c>
      <c r="I59" s="25">
        <v>1</v>
      </c>
      <c r="J59" s="25">
        <v>1</v>
      </c>
      <c r="K59" s="25">
        <v>0</v>
      </c>
    </row>
    <row r="60" spans="1:11" s="22" customFormat="1" ht="50.1" customHeight="1" x14ac:dyDescent="0.2">
      <c r="A60" s="31">
        <v>23</v>
      </c>
      <c r="B60" s="38" t="s">
        <v>149</v>
      </c>
      <c r="C60" s="15" t="s">
        <v>123</v>
      </c>
      <c r="D60" s="15" t="s">
        <v>123</v>
      </c>
      <c r="E60" s="12">
        <v>12</v>
      </c>
      <c r="F60" s="12">
        <v>12</v>
      </c>
      <c r="G60" s="19" t="s">
        <v>25</v>
      </c>
      <c r="H60" s="38" t="s">
        <v>150</v>
      </c>
      <c r="I60" s="25">
        <v>1</v>
      </c>
      <c r="J60" s="25">
        <v>1</v>
      </c>
      <c r="K60" s="25">
        <v>0</v>
      </c>
    </row>
    <row r="61" spans="1:11" s="22" customFormat="1" ht="45.75" customHeight="1" x14ac:dyDescent="0.2">
      <c r="A61" s="39">
        <v>24</v>
      </c>
      <c r="B61" s="38" t="s">
        <v>151</v>
      </c>
      <c r="C61" s="15" t="s">
        <v>123</v>
      </c>
      <c r="D61" s="15" t="s">
        <v>123</v>
      </c>
      <c r="E61" s="12">
        <v>12</v>
      </c>
      <c r="F61" s="12">
        <v>12</v>
      </c>
      <c r="G61" s="19" t="s">
        <v>25</v>
      </c>
      <c r="H61" s="38" t="s">
        <v>152</v>
      </c>
      <c r="I61" s="17">
        <v>1</v>
      </c>
      <c r="J61" s="17">
        <v>1</v>
      </c>
      <c r="K61" s="16">
        <v>0</v>
      </c>
    </row>
    <row r="62" spans="1:11" s="22" customFormat="1" ht="41.65" customHeight="1" x14ac:dyDescent="0.2">
      <c r="A62" s="31">
        <v>25</v>
      </c>
      <c r="B62" s="38" t="s">
        <v>153</v>
      </c>
      <c r="C62" s="38" t="s">
        <v>154</v>
      </c>
      <c r="D62" s="38" t="s">
        <v>154</v>
      </c>
      <c r="E62" s="12">
        <v>12</v>
      </c>
      <c r="F62" s="12">
        <v>12</v>
      </c>
      <c r="G62" s="19" t="s">
        <v>25</v>
      </c>
      <c r="H62" s="38" t="s">
        <v>155</v>
      </c>
      <c r="I62" s="25">
        <v>1</v>
      </c>
      <c r="J62" s="25">
        <v>1</v>
      </c>
      <c r="K62" s="24">
        <v>0</v>
      </c>
    </row>
    <row r="63" spans="1:11" s="22" customFormat="1" ht="43.5" customHeight="1" x14ac:dyDescent="0.2">
      <c r="A63" s="39">
        <v>26</v>
      </c>
      <c r="B63" s="38" t="s">
        <v>156</v>
      </c>
      <c r="C63" s="19" t="s">
        <v>73</v>
      </c>
      <c r="D63" s="19" t="s">
        <v>73</v>
      </c>
      <c r="E63" s="12">
        <v>12</v>
      </c>
      <c r="F63" s="12">
        <v>12</v>
      </c>
      <c r="G63" s="19" t="s">
        <v>25</v>
      </c>
      <c r="H63" s="38" t="s">
        <v>157</v>
      </c>
      <c r="I63" s="27">
        <v>1</v>
      </c>
      <c r="J63" s="27">
        <v>1</v>
      </c>
      <c r="K63" s="26">
        <v>0</v>
      </c>
    </row>
    <row r="64" spans="1:11" ht="12.75" customHeight="1" x14ac:dyDescent="0.2">
      <c r="A64" s="40"/>
      <c r="B64" s="117" t="s">
        <v>18</v>
      </c>
      <c r="C64" s="117" t="s">
        <v>17</v>
      </c>
      <c r="D64" s="117" t="s">
        <v>17</v>
      </c>
      <c r="E64" s="118">
        <f>SUM(E38:E63)</f>
        <v>312</v>
      </c>
      <c r="F64" s="118">
        <f>SUM(F38:F63)</f>
        <v>312</v>
      </c>
      <c r="G64" s="118"/>
      <c r="H64" s="118"/>
      <c r="I64" s="118">
        <f>SUM(I38:I63)</f>
        <v>26</v>
      </c>
      <c r="J64" s="118">
        <f>SUM(J38:J63)</f>
        <v>26</v>
      </c>
      <c r="K64" s="119">
        <f>SUM(K38:K63)</f>
        <v>0</v>
      </c>
    </row>
    <row r="65" spans="1:11" s="22" customFormat="1" ht="24.75" customHeight="1" x14ac:dyDescent="0.2">
      <c r="A65" s="98" t="s">
        <v>158</v>
      </c>
      <c r="B65" s="99"/>
      <c r="C65" s="99"/>
      <c r="D65" s="99"/>
      <c r="E65" s="99"/>
      <c r="F65" s="99"/>
      <c r="G65" s="99"/>
      <c r="H65" s="99"/>
      <c r="I65" s="99"/>
      <c r="J65" s="99"/>
      <c r="K65" s="100"/>
    </row>
    <row r="66" spans="1:11" s="22" customFormat="1" ht="31.7" customHeight="1" x14ac:dyDescent="0.2">
      <c r="A66" s="29">
        <v>1</v>
      </c>
      <c r="B66" s="30" t="s">
        <v>159</v>
      </c>
      <c r="C66" s="30" t="s">
        <v>160</v>
      </c>
      <c r="D66" s="30" t="s">
        <v>160</v>
      </c>
      <c r="E66" s="12">
        <v>30</v>
      </c>
      <c r="F66" s="12">
        <v>30</v>
      </c>
      <c r="G66" s="46" t="s">
        <v>25</v>
      </c>
      <c r="H66" s="30" t="s">
        <v>161</v>
      </c>
      <c r="I66" s="12">
        <v>4</v>
      </c>
      <c r="J66" s="12">
        <v>4</v>
      </c>
      <c r="K66" s="41">
        <v>0</v>
      </c>
    </row>
    <row r="67" spans="1:11" s="22" customFormat="1" ht="42.6" customHeight="1" x14ac:dyDescent="0.2">
      <c r="A67" s="31">
        <v>2</v>
      </c>
      <c r="B67" s="32" t="s">
        <v>162</v>
      </c>
      <c r="C67" s="38" t="s">
        <v>163</v>
      </c>
      <c r="D67" s="38" t="s">
        <v>160</v>
      </c>
      <c r="E67" s="25">
        <v>600</v>
      </c>
      <c r="F67" s="25">
        <v>320</v>
      </c>
      <c r="G67" s="46" t="s">
        <v>25</v>
      </c>
      <c r="H67" s="38" t="s">
        <v>164</v>
      </c>
      <c r="I67" s="25">
        <v>9</v>
      </c>
      <c r="J67" s="25">
        <v>9</v>
      </c>
      <c r="K67" s="42">
        <v>0</v>
      </c>
    </row>
    <row r="68" spans="1:11" s="22" customFormat="1" ht="43.5" customHeight="1" x14ac:dyDescent="0.2">
      <c r="A68" s="31">
        <v>3</v>
      </c>
      <c r="B68" s="38" t="s">
        <v>165</v>
      </c>
      <c r="C68" s="38" t="s">
        <v>166</v>
      </c>
      <c r="D68" s="38" t="s">
        <v>160</v>
      </c>
      <c r="E68" s="25">
        <v>280</v>
      </c>
      <c r="F68" s="25">
        <v>280</v>
      </c>
      <c r="G68" s="46" t="s">
        <v>25</v>
      </c>
      <c r="H68" s="38" t="s">
        <v>167</v>
      </c>
      <c r="I68" s="25">
        <v>1</v>
      </c>
      <c r="J68" s="25">
        <v>1</v>
      </c>
      <c r="K68" s="42">
        <v>0</v>
      </c>
    </row>
    <row r="69" spans="1:11" s="22" customFormat="1" ht="39.950000000000003" customHeight="1" x14ac:dyDescent="0.2">
      <c r="A69" s="31">
        <v>4</v>
      </c>
      <c r="B69" s="38" t="s">
        <v>168</v>
      </c>
      <c r="C69" s="38" t="s">
        <v>169</v>
      </c>
      <c r="D69" s="38" t="s">
        <v>169</v>
      </c>
      <c r="E69" s="25">
        <v>50</v>
      </c>
      <c r="F69" s="25">
        <v>50</v>
      </c>
      <c r="G69" s="46" t="s">
        <v>25</v>
      </c>
      <c r="H69" s="38" t="s">
        <v>170</v>
      </c>
      <c r="I69" s="25">
        <v>1</v>
      </c>
      <c r="J69" s="25">
        <v>1</v>
      </c>
      <c r="K69" s="42">
        <v>0</v>
      </c>
    </row>
    <row r="70" spans="1:11" s="22" customFormat="1" ht="39.950000000000003" customHeight="1" x14ac:dyDescent="0.2">
      <c r="A70" s="31">
        <v>5</v>
      </c>
      <c r="B70" s="38" t="s">
        <v>171</v>
      </c>
      <c r="C70" s="38" t="s">
        <v>172</v>
      </c>
      <c r="D70" s="38" t="s">
        <v>172</v>
      </c>
      <c r="E70" s="25">
        <v>40</v>
      </c>
      <c r="F70" s="25">
        <v>40</v>
      </c>
      <c r="G70" s="46" t="s">
        <v>25</v>
      </c>
      <c r="H70" s="38" t="s">
        <v>173</v>
      </c>
      <c r="I70" s="25">
        <v>1</v>
      </c>
      <c r="J70" s="25">
        <v>1</v>
      </c>
      <c r="K70" s="42">
        <v>0</v>
      </c>
    </row>
    <row r="71" spans="1:11" s="22" customFormat="1" ht="35.1" customHeight="1" x14ac:dyDescent="0.2">
      <c r="A71" s="31">
        <v>6</v>
      </c>
      <c r="B71" s="38" t="s">
        <v>174</v>
      </c>
      <c r="C71" s="38" t="s">
        <v>175</v>
      </c>
      <c r="D71" s="38" t="s">
        <v>176</v>
      </c>
      <c r="E71" s="25">
        <v>100</v>
      </c>
      <c r="F71" s="25">
        <v>100</v>
      </c>
      <c r="G71" s="46" t="s">
        <v>25</v>
      </c>
      <c r="H71" s="38" t="s">
        <v>177</v>
      </c>
      <c r="I71" s="25">
        <v>3</v>
      </c>
      <c r="J71" s="25">
        <v>3</v>
      </c>
      <c r="K71" s="42">
        <v>0</v>
      </c>
    </row>
    <row r="72" spans="1:11" s="22" customFormat="1" ht="39.200000000000003" customHeight="1" x14ac:dyDescent="0.2">
      <c r="A72" s="31">
        <v>7</v>
      </c>
      <c r="B72" s="38" t="s">
        <v>178</v>
      </c>
      <c r="C72" s="38" t="s">
        <v>179</v>
      </c>
      <c r="D72" s="38" t="s">
        <v>180</v>
      </c>
      <c r="E72" s="25">
        <v>80</v>
      </c>
      <c r="F72" s="25">
        <v>80</v>
      </c>
      <c r="G72" s="46" t="s">
        <v>25</v>
      </c>
      <c r="H72" s="38" t="s">
        <v>181</v>
      </c>
      <c r="I72" s="25">
        <v>3</v>
      </c>
      <c r="J72" s="25">
        <v>3</v>
      </c>
      <c r="K72" s="42">
        <v>0</v>
      </c>
    </row>
    <row r="73" spans="1:11" s="22" customFormat="1" ht="44.25" customHeight="1" x14ac:dyDescent="0.2">
      <c r="A73" s="31">
        <v>8</v>
      </c>
      <c r="B73" s="38" t="s">
        <v>182</v>
      </c>
      <c r="C73" s="38" t="s">
        <v>183</v>
      </c>
      <c r="D73" s="38" t="s">
        <v>184</v>
      </c>
      <c r="E73" s="25">
        <v>50</v>
      </c>
      <c r="F73" s="25">
        <v>50</v>
      </c>
      <c r="G73" s="46" t="s">
        <v>185</v>
      </c>
      <c r="H73" s="38" t="s">
        <v>186</v>
      </c>
      <c r="I73" s="25">
        <v>3</v>
      </c>
      <c r="J73" s="25">
        <v>3</v>
      </c>
      <c r="K73" s="42">
        <v>0</v>
      </c>
    </row>
    <row r="74" spans="1:11" s="22" customFormat="1" ht="65.25" customHeight="1" x14ac:dyDescent="0.2">
      <c r="A74" s="31">
        <v>9</v>
      </c>
      <c r="B74" s="38" t="s">
        <v>187</v>
      </c>
      <c r="C74" s="19" t="s">
        <v>188</v>
      </c>
      <c r="D74" s="19" t="s">
        <v>188</v>
      </c>
      <c r="E74" s="25">
        <v>100</v>
      </c>
      <c r="F74" s="25">
        <v>80</v>
      </c>
      <c r="G74" s="46" t="s">
        <v>185</v>
      </c>
      <c r="H74" s="38" t="s">
        <v>189</v>
      </c>
      <c r="I74" s="25">
        <v>1</v>
      </c>
      <c r="J74" s="25">
        <v>1</v>
      </c>
      <c r="K74" s="42">
        <v>0</v>
      </c>
    </row>
    <row r="75" spans="1:11" s="22" customFormat="1" ht="32.450000000000003" customHeight="1" x14ac:dyDescent="0.2">
      <c r="A75" s="101">
        <v>10</v>
      </c>
      <c r="B75" s="103" t="s">
        <v>190</v>
      </c>
      <c r="C75" s="103" t="s">
        <v>191</v>
      </c>
      <c r="D75" s="103" t="s">
        <v>192</v>
      </c>
      <c r="E75" s="105">
        <v>180</v>
      </c>
      <c r="F75" s="105">
        <v>180</v>
      </c>
      <c r="G75" s="46" t="s">
        <v>193</v>
      </c>
      <c r="H75" s="103" t="s">
        <v>194</v>
      </c>
      <c r="I75" s="105">
        <v>5</v>
      </c>
      <c r="J75" s="105">
        <v>5</v>
      </c>
      <c r="K75" s="107">
        <v>0</v>
      </c>
    </row>
    <row r="76" spans="1:11" s="22" customFormat="1" ht="12.75" customHeight="1" x14ac:dyDescent="0.2">
      <c r="A76" s="102"/>
      <c r="B76" s="104"/>
      <c r="C76" s="104"/>
      <c r="D76" s="104"/>
      <c r="E76" s="106"/>
      <c r="F76" s="106"/>
      <c r="G76" s="46"/>
      <c r="H76" s="104"/>
      <c r="I76" s="106"/>
      <c r="J76" s="106"/>
      <c r="K76" s="108"/>
    </row>
    <row r="77" spans="1:11" s="22" customFormat="1" ht="43.5" customHeight="1" x14ac:dyDescent="0.2">
      <c r="A77" s="31">
        <v>11</v>
      </c>
      <c r="B77" s="38" t="s">
        <v>195</v>
      </c>
      <c r="C77" s="38" t="s">
        <v>196</v>
      </c>
      <c r="D77" s="38" t="s">
        <v>197</v>
      </c>
      <c r="E77" s="25">
        <v>120</v>
      </c>
      <c r="F77" s="25">
        <v>120</v>
      </c>
      <c r="G77" s="46" t="s">
        <v>198</v>
      </c>
      <c r="H77" s="38" t="s">
        <v>199</v>
      </c>
      <c r="I77" s="25">
        <v>1</v>
      </c>
      <c r="J77" s="25">
        <v>1</v>
      </c>
      <c r="K77" s="42">
        <v>0</v>
      </c>
    </row>
    <row r="78" spans="1:11" s="22" customFormat="1" ht="51.75" customHeight="1" x14ac:dyDescent="0.2">
      <c r="A78" s="31">
        <v>12</v>
      </c>
      <c r="B78" s="38" t="s">
        <v>200</v>
      </c>
      <c r="C78" s="38" t="s">
        <v>201</v>
      </c>
      <c r="D78" s="38" t="s">
        <v>201</v>
      </c>
      <c r="E78" s="25">
        <v>120</v>
      </c>
      <c r="F78" s="25">
        <v>120</v>
      </c>
      <c r="G78" s="46" t="s">
        <v>198</v>
      </c>
      <c r="H78" s="38" t="s">
        <v>202</v>
      </c>
      <c r="I78" s="25">
        <v>3</v>
      </c>
      <c r="J78" s="25">
        <v>3</v>
      </c>
      <c r="K78" s="42">
        <v>0</v>
      </c>
    </row>
    <row r="79" spans="1:11" s="22" customFormat="1" ht="57" customHeight="1" x14ac:dyDescent="0.2">
      <c r="A79" s="31">
        <v>13</v>
      </c>
      <c r="B79" s="38" t="s">
        <v>203</v>
      </c>
      <c r="C79" s="38" t="s">
        <v>204</v>
      </c>
      <c r="D79" s="38" t="s">
        <v>204</v>
      </c>
      <c r="E79" s="25">
        <v>42</v>
      </c>
      <c r="F79" s="25">
        <v>42</v>
      </c>
      <c r="G79" s="46" t="s">
        <v>198</v>
      </c>
      <c r="H79" s="38" t="s">
        <v>205</v>
      </c>
      <c r="I79" s="25">
        <v>1</v>
      </c>
      <c r="J79" s="25">
        <v>1</v>
      </c>
      <c r="K79" s="42">
        <v>0</v>
      </c>
    </row>
    <row r="80" spans="1:11" s="22" customFormat="1" ht="57.75" customHeight="1" x14ac:dyDescent="0.2">
      <c r="A80" s="31">
        <v>14</v>
      </c>
      <c r="B80" s="38" t="s">
        <v>206</v>
      </c>
      <c r="C80" s="19" t="s">
        <v>207</v>
      </c>
      <c r="D80" s="19" t="s">
        <v>207</v>
      </c>
      <c r="E80" s="25">
        <v>48</v>
      </c>
      <c r="F80" s="25">
        <v>48</v>
      </c>
      <c r="G80" s="46" t="s">
        <v>208</v>
      </c>
      <c r="H80" s="38" t="s">
        <v>209</v>
      </c>
      <c r="I80" s="25">
        <v>1</v>
      </c>
      <c r="J80" s="25">
        <v>1</v>
      </c>
      <c r="K80" s="42">
        <v>0</v>
      </c>
    </row>
    <row r="81" spans="1:11" s="22" customFormat="1" ht="47.25" customHeight="1" x14ac:dyDescent="0.2">
      <c r="A81" s="31">
        <v>15</v>
      </c>
      <c r="B81" s="38" t="s">
        <v>210</v>
      </c>
      <c r="C81" s="32" t="s">
        <v>211</v>
      </c>
      <c r="D81" s="32" t="s">
        <v>211</v>
      </c>
      <c r="E81" s="17">
        <v>56</v>
      </c>
      <c r="F81" s="27">
        <v>56</v>
      </c>
      <c r="G81" s="46" t="s">
        <v>208</v>
      </c>
      <c r="H81" s="43" t="s">
        <v>212</v>
      </c>
      <c r="I81" s="27">
        <v>2</v>
      </c>
      <c r="J81" s="27">
        <v>2</v>
      </c>
      <c r="K81" s="44">
        <v>0</v>
      </c>
    </row>
    <row r="82" spans="1:11" s="22" customFormat="1" ht="44.25" customHeight="1" x14ac:dyDescent="0.2">
      <c r="A82" s="31">
        <v>16</v>
      </c>
      <c r="B82" s="38" t="s">
        <v>213</v>
      </c>
      <c r="C82" s="32" t="s">
        <v>214</v>
      </c>
      <c r="D82" s="32" t="s">
        <v>215</v>
      </c>
      <c r="E82" s="45">
        <v>600</v>
      </c>
      <c r="F82" s="46">
        <v>80</v>
      </c>
      <c r="G82" s="46" t="s">
        <v>208</v>
      </c>
      <c r="H82" s="47" t="s">
        <v>216</v>
      </c>
      <c r="I82" s="46">
        <v>1</v>
      </c>
      <c r="J82" s="46">
        <v>1</v>
      </c>
      <c r="K82" s="48">
        <v>0</v>
      </c>
    </row>
    <row r="83" spans="1:11" s="22" customFormat="1" ht="35.85" customHeight="1" x14ac:dyDescent="0.2">
      <c r="A83" s="31">
        <v>17</v>
      </c>
      <c r="B83" s="38" t="s">
        <v>217</v>
      </c>
      <c r="C83" s="32" t="s">
        <v>218</v>
      </c>
      <c r="D83" s="32" t="s">
        <v>218</v>
      </c>
      <c r="E83" s="45">
        <v>42</v>
      </c>
      <c r="F83" s="46">
        <v>42</v>
      </c>
      <c r="G83" s="46" t="s">
        <v>208</v>
      </c>
      <c r="H83" s="49" t="s">
        <v>217</v>
      </c>
      <c r="I83" s="46">
        <v>1</v>
      </c>
      <c r="J83" s="46">
        <v>1</v>
      </c>
      <c r="K83" s="48">
        <v>0</v>
      </c>
    </row>
    <row r="84" spans="1:11" s="22" customFormat="1" ht="58.5" customHeight="1" x14ac:dyDescent="0.2">
      <c r="A84" s="31">
        <v>18</v>
      </c>
      <c r="B84" s="50" t="s">
        <v>219</v>
      </c>
      <c r="C84" s="32" t="s">
        <v>220</v>
      </c>
      <c r="D84" s="32" t="s">
        <v>220</v>
      </c>
      <c r="E84" s="45">
        <v>24</v>
      </c>
      <c r="F84" s="51">
        <v>24</v>
      </c>
      <c r="G84" s="46" t="s">
        <v>208</v>
      </c>
      <c r="H84" s="50" t="s">
        <v>219</v>
      </c>
      <c r="I84" s="51">
        <v>1</v>
      </c>
      <c r="J84" s="51">
        <v>1</v>
      </c>
      <c r="K84" s="52">
        <v>0</v>
      </c>
    </row>
    <row r="85" spans="1:11" s="22" customFormat="1" ht="53.25" customHeight="1" x14ac:dyDescent="0.2">
      <c r="A85" s="76">
        <v>19</v>
      </c>
      <c r="B85" s="50" t="s">
        <v>416</v>
      </c>
      <c r="C85" s="32" t="s">
        <v>414</v>
      </c>
      <c r="D85" s="32" t="s">
        <v>417</v>
      </c>
      <c r="E85" s="45">
        <v>30</v>
      </c>
      <c r="F85" s="51">
        <v>30</v>
      </c>
      <c r="G85" s="46" t="s">
        <v>208</v>
      </c>
      <c r="H85" s="50" t="s">
        <v>415</v>
      </c>
      <c r="I85" s="51">
        <v>1</v>
      </c>
      <c r="J85" s="51">
        <v>1</v>
      </c>
      <c r="K85" s="52">
        <v>0</v>
      </c>
    </row>
    <row r="86" spans="1:11" s="22" customFormat="1" ht="53.25" customHeight="1" x14ac:dyDescent="0.2">
      <c r="A86" s="75">
        <v>20</v>
      </c>
      <c r="B86" s="79" t="s">
        <v>418</v>
      </c>
      <c r="C86" s="43" t="s">
        <v>419</v>
      </c>
      <c r="D86" s="43" t="s">
        <v>419</v>
      </c>
      <c r="E86" s="77">
        <v>30</v>
      </c>
      <c r="F86" s="51">
        <v>30</v>
      </c>
      <c r="G86" s="46" t="s">
        <v>208</v>
      </c>
      <c r="H86" s="79" t="s">
        <v>418</v>
      </c>
      <c r="I86" s="51">
        <v>1</v>
      </c>
      <c r="J86" s="51">
        <v>1</v>
      </c>
      <c r="K86" s="52">
        <v>0</v>
      </c>
    </row>
    <row r="87" spans="1:11" s="22" customFormat="1" ht="53.25" customHeight="1" x14ac:dyDescent="0.2">
      <c r="A87" s="29">
        <v>21</v>
      </c>
      <c r="B87" s="80" t="s">
        <v>420</v>
      </c>
      <c r="C87" s="29" t="s">
        <v>421</v>
      </c>
      <c r="D87" s="29" t="s">
        <v>421</v>
      </c>
      <c r="E87" s="81">
        <v>30</v>
      </c>
      <c r="F87" s="81">
        <v>30</v>
      </c>
      <c r="G87" s="46" t="s">
        <v>208</v>
      </c>
      <c r="H87" s="80" t="s">
        <v>420</v>
      </c>
      <c r="I87" s="81">
        <v>1</v>
      </c>
      <c r="J87" s="81">
        <v>1</v>
      </c>
      <c r="K87" s="82">
        <v>0</v>
      </c>
    </row>
    <row r="88" spans="1:11" s="22" customFormat="1" ht="53.25" customHeight="1" x14ac:dyDescent="0.2">
      <c r="A88" s="29">
        <v>22</v>
      </c>
      <c r="B88" s="80" t="s">
        <v>422</v>
      </c>
      <c r="C88" s="29" t="s">
        <v>423</v>
      </c>
      <c r="D88" s="29" t="s">
        <v>423</v>
      </c>
      <c r="E88" s="81">
        <v>30</v>
      </c>
      <c r="F88" s="81">
        <v>30</v>
      </c>
      <c r="G88" s="46" t="s">
        <v>208</v>
      </c>
      <c r="H88" s="80" t="s">
        <v>422</v>
      </c>
      <c r="I88" s="81">
        <v>1</v>
      </c>
      <c r="J88" s="81">
        <v>1</v>
      </c>
      <c r="K88" s="82">
        <v>0</v>
      </c>
    </row>
    <row r="89" spans="1:11" s="22" customFormat="1" ht="53.25" customHeight="1" x14ac:dyDescent="0.2">
      <c r="A89" s="29">
        <v>23</v>
      </c>
      <c r="B89" s="80" t="s">
        <v>424</v>
      </c>
      <c r="C89" s="29" t="s">
        <v>425</v>
      </c>
      <c r="D89" s="29" t="s">
        <v>425</v>
      </c>
      <c r="E89" s="81">
        <v>30</v>
      </c>
      <c r="F89" s="81">
        <v>30</v>
      </c>
      <c r="G89" s="46" t="s">
        <v>208</v>
      </c>
      <c r="H89" s="80" t="s">
        <v>424</v>
      </c>
      <c r="I89" s="81">
        <v>1</v>
      </c>
      <c r="J89" s="81">
        <v>1</v>
      </c>
      <c r="K89" s="82">
        <v>0</v>
      </c>
    </row>
    <row r="90" spans="1:11" s="22" customFormat="1" ht="53.25" customHeight="1" x14ac:dyDescent="0.2">
      <c r="A90" s="29">
        <v>24</v>
      </c>
      <c r="B90" s="80" t="s">
        <v>426</v>
      </c>
      <c r="C90" s="29" t="s">
        <v>427</v>
      </c>
      <c r="D90" s="29" t="s">
        <v>427</v>
      </c>
      <c r="E90" s="81">
        <v>30</v>
      </c>
      <c r="F90" s="81">
        <v>30</v>
      </c>
      <c r="G90" s="46" t="s">
        <v>208</v>
      </c>
      <c r="H90" s="80" t="s">
        <v>426</v>
      </c>
      <c r="I90" s="81">
        <v>1</v>
      </c>
      <c r="J90" s="81">
        <v>1</v>
      </c>
      <c r="K90" s="82">
        <v>0</v>
      </c>
    </row>
    <row r="91" spans="1:11" ht="19.149999999999999" customHeight="1" x14ac:dyDescent="0.25">
      <c r="A91" s="78"/>
      <c r="B91" s="117" t="s">
        <v>18</v>
      </c>
      <c r="C91" s="117"/>
      <c r="D91" s="117" t="s">
        <v>17</v>
      </c>
      <c r="E91" s="118">
        <f>SUM(E66:E90)</f>
        <v>2742</v>
      </c>
      <c r="F91" s="118">
        <f>SUM(F66:F90)</f>
        <v>1922</v>
      </c>
      <c r="G91" s="118"/>
      <c r="H91" s="118"/>
      <c r="I91" s="118">
        <f>SUM(I66:I90)</f>
        <v>48</v>
      </c>
      <c r="J91" s="118">
        <f>SUM(J66:J90)</f>
        <v>48</v>
      </c>
      <c r="K91" s="119">
        <f>SUM(K66:K90)</f>
        <v>0</v>
      </c>
    </row>
    <row r="92" spans="1:11" ht="12.75" customHeight="1" x14ac:dyDescent="0.2">
      <c r="A92" s="98" t="s">
        <v>221</v>
      </c>
      <c r="B92" s="99"/>
      <c r="C92" s="99"/>
      <c r="D92" s="99"/>
      <c r="E92" s="99"/>
      <c r="F92" s="99"/>
      <c r="G92" s="99"/>
      <c r="H92" s="99"/>
      <c r="I92" s="99"/>
      <c r="J92" s="99"/>
      <c r="K92" s="100"/>
    </row>
    <row r="93" spans="1:11" s="22" customFormat="1" ht="41.65" customHeight="1" x14ac:dyDescent="0.2">
      <c r="A93" s="29">
        <v>1</v>
      </c>
      <c r="B93" s="30" t="s">
        <v>222</v>
      </c>
      <c r="C93" s="9" t="s">
        <v>223</v>
      </c>
      <c r="D93" s="9" t="s">
        <v>224</v>
      </c>
      <c r="E93" s="12">
        <v>52</v>
      </c>
      <c r="F93" s="12">
        <v>52</v>
      </c>
      <c r="G93" s="46" t="s">
        <v>85</v>
      </c>
      <c r="H93" s="30" t="s">
        <v>225</v>
      </c>
      <c r="I93" s="12">
        <v>2</v>
      </c>
      <c r="J93" s="12">
        <v>2</v>
      </c>
      <c r="K93" s="12">
        <v>0</v>
      </c>
    </row>
    <row r="94" spans="1:11" s="22" customFormat="1" ht="41.65" customHeight="1" x14ac:dyDescent="0.2">
      <c r="A94" s="31">
        <v>2</v>
      </c>
      <c r="B94" s="32" t="s">
        <v>226</v>
      </c>
      <c r="C94" s="15" t="s">
        <v>227</v>
      </c>
      <c r="D94" s="15" t="s">
        <v>227</v>
      </c>
      <c r="E94" s="17">
        <v>12</v>
      </c>
      <c r="F94" s="17">
        <v>12</v>
      </c>
      <c r="G94" s="46" t="s">
        <v>25</v>
      </c>
      <c r="H94" s="32" t="s">
        <v>228</v>
      </c>
      <c r="I94" s="17">
        <v>1</v>
      </c>
      <c r="J94" s="17">
        <v>1</v>
      </c>
      <c r="K94" s="17">
        <v>0</v>
      </c>
    </row>
    <row r="95" spans="1:11" s="22" customFormat="1" ht="50.1" customHeight="1" x14ac:dyDescent="0.2">
      <c r="A95" s="31">
        <v>3</v>
      </c>
      <c r="B95" s="32" t="s">
        <v>229</v>
      </c>
      <c r="C95" s="15" t="s">
        <v>230</v>
      </c>
      <c r="D95" s="15" t="s">
        <v>230</v>
      </c>
      <c r="E95" s="17">
        <v>12</v>
      </c>
      <c r="F95" s="81">
        <v>12</v>
      </c>
      <c r="G95" s="46" t="s">
        <v>25</v>
      </c>
      <c r="H95" s="32" t="s">
        <v>231</v>
      </c>
      <c r="I95" s="81">
        <v>1</v>
      </c>
      <c r="J95" s="81">
        <v>1</v>
      </c>
      <c r="K95" s="81">
        <v>0</v>
      </c>
    </row>
    <row r="96" spans="1:11" s="22" customFormat="1" ht="50.1" customHeight="1" x14ac:dyDescent="0.2">
      <c r="A96" s="76">
        <v>4</v>
      </c>
      <c r="B96" s="32" t="s">
        <v>431</v>
      </c>
      <c r="C96" s="15" t="s">
        <v>432</v>
      </c>
      <c r="D96" s="15" t="s">
        <v>432</v>
      </c>
      <c r="E96" s="17">
        <v>12</v>
      </c>
      <c r="F96" s="81">
        <v>12</v>
      </c>
      <c r="G96" s="46" t="s">
        <v>25</v>
      </c>
      <c r="H96" s="32" t="s">
        <v>431</v>
      </c>
      <c r="I96" s="81">
        <v>1</v>
      </c>
      <c r="J96" s="81">
        <v>1</v>
      </c>
      <c r="K96" s="81">
        <v>0</v>
      </c>
    </row>
    <row r="97" spans="1:13" ht="12.75" customHeight="1" x14ac:dyDescent="0.25">
      <c r="A97" s="53"/>
      <c r="B97" s="117" t="s">
        <v>18</v>
      </c>
      <c r="C97" s="118" t="s">
        <v>17</v>
      </c>
      <c r="D97" s="118" t="s">
        <v>17</v>
      </c>
      <c r="E97" s="118">
        <f>E93+E94+E95+E96</f>
        <v>88</v>
      </c>
      <c r="F97" s="118">
        <f>F93+F94+F95+F96</f>
        <v>88</v>
      </c>
      <c r="G97" s="118"/>
      <c r="H97" s="118"/>
      <c r="I97" s="118">
        <f>I93+I94+I95+I96</f>
        <v>5</v>
      </c>
      <c r="J97" s="118">
        <f>J93+J94+J95+J96</f>
        <v>5</v>
      </c>
      <c r="K97" s="118">
        <f>K93+K94+K95+K96</f>
        <v>0</v>
      </c>
      <c r="M97" s="84"/>
    </row>
    <row r="98" spans="1:13" ht="12.75" customHeight="1" x14ac:dyDescent="0.25">
      <c r="A98" s="86" t="s">
        <v>232</v>
      </c>
      <c r="B98" s="87"/>
      <c r="C98" s="87"/>
      <c r="D98" s="87"/>
      <c r="E98" s="87"/>
      <c r="F98" s="87"/>
      <c r="G98" s="87"/>
      <c r="H98" s="87"/>
      <c r="I98" s="87"/>
      <c r="J98" s="87"/>
      <c r="K98" s="88"/>
    </row>
    <row r="99" spans="1:13" ht="58.35" customHeight="1" x14ac:dyDescent="0.2">
      <c r="A99" s="29">
        <v>1</v>
      </c>
      <c r="B99" s="30" t="s">
        <v>79</v>
      </c>
      <c r="C99" s="30" t="s">
        <v>80</v>
      </c>
      <c r="D99" s="30" t="s">
        <v>80</v>
      </c>
      <c r="E99" s="12">
        <v>519</v>
      </c>
      <c r="F99" s="12">
        <v>489</v>
      </c>
      <c r="G99" s="46" t="s">
        <v>81</v>
      </c>
      <c r="H99" s="30" t="s">
        <v>233</v>
      </c>
      <c r="I99" s="12">
        <v>4</v>
      </c>
      <c r="J99" s="12">
        <v>4</v>
      </c>
      <c r="K99" s="12">
        <v>0</v>
      </c>
    </row>
    <row r="100" spans="1:13" ht="60.75" customHeight="1" x14ac:dyDescent="0.2">
      <c r="A100" s="31">
        <v>2</v>
      </c>
      <c r="B100" s="32" t="s">
        <v>83</v>
      </c>
      <c r="C100" s="32" t="s">
        <v>84</v>
      </c>
      <c r="D100" s="32" t="s">
        <v>84</v>
      </c>
      <c r="E100" s="17">
        <v>153</v>
      </c>
      <c r="F100" s="17">
        <v>68.28</v>
      </c>
      <c r="G100" s="46" t="s">
        <v>85</v>
      </c>
      <c r="H100" s="32" t="s">
        <v>234</v>
      </c>
      <c r="I100" s="17">
        <v>2</v>
      </c>
      <c r="J100" s="17">
        <v>2</v>
      </c>
      <c r="K100" s="17">
        <v>0</v>
      </c>
    </row>
    <row r="101" spans="1:13" ht="70.900000000000006" customHeight="1" x14ac:dyDescent="0.2">
      <c r="A101" s="31">
        <v>3</v>
      </c>
      <c r="B101" s="32" t="s">
        <v>235</v>
      </c>
      <c r="C101" s="32" t="s">
        <v>236</v>
      </c>
      <c r="D101" s="32" t="s">
        <v>237</v>
      </c>
      <c r="E101" s="17">
        <v>400</v>
      </c>
      <c r="F101" s="27">
        <v>400</v>
      </c>
      <c r="G101" s="46" t="s">
        <v>238</v>
      </c>
      <c r="H101" s="32" t="s">
        <v>239</v>
      </c>
      <c r="I101" s="27">
        <v>6</v>
      </c>
      <c r="J101" s="27">
        <v>6</v>
      </c>
      <c r="K101" s="27">
        <v>0</v>
      </c>
    </row>
    <row r="102" spans="1:13" ht="15.75" customHeight="1" x14ac:dyDescent="0.25">
      <c r="A102" s="53"/>
      <c r="B102" s="117" t="s">
        <v>18</v>
      </c>
      <c r="C102" s="118" t="s">
        <v>17</v>
      </c>
      <c r="D102" s="118" t="s">
        <v>17</v>
      </c>
      <c r="E102" s="118">
        <f>E99+E100+E101</f>
        <v>1072</v>
      </c>
      <c r="F102" s="118">
        <f>F99+F100+F101</f>
        <v>957.28</v>
      </c>
      <c r="G102" s="118"/>
      <c r="H102" s="118"/>
      <c r="I102" s="118">
        <f>I99+I100+I101</f>
        <v>12</v>
      </c>
      <c r="J102" s="118">
        <f>J99+J100+J101</f>
        <v>12</v>
      </c>
      <c r="K102" s="118">
        <f>K99+K100+K101</f>
        <v>0</v>
      </c>
    </row>
    <row r="103" spans="1:13" ht="12.75" customHeight="1" x14ac:dyDescent="0.25">
      <c r="A103" s="86" t="s">
        <v>240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1:13" ht="42.75" x14ac:dyDescent="0.2">
      <c r="A104" s="29">
        <v>1</v>
      </c>
      <c r="B104" s="30" t="s">
        <v>241</v>
      </c>
      <c r="C104" s="30" t="s">
        <v>242</v>
      </c>
      <c r="D104" s="30" t="s">
        <v>242</v>
      </c>
      <c r="E104" s="12">
        <v>150</v>
      </c>
      <c r="F104" s="12">
        <v>150</v>
      </c>
      <c r="G104" s="46" t="s">
        <v>243</v>
      </c>
      <c r="H104" s="30" t="s">
        <v>244</v>
      </c>
      <c r="I104" s="12">
        <v>1</v>
      </c>
      <c r="J104" s="12">
        <v>1</v>
      </c>
      <c r="K104" s="12">
        <v>0</v>
      </c>
    </row>
    <row r="105" spans="1:13" ht="42.75" x14ac:dyDescent="0.2">
      <c r="A105" s="31">
        <v>2</v>
      </c>
      <c r="B105" s="32" t="s">
        <v>245</v>
      </c>
      <c r="C105" s="15" t="s">
        <v>246</v>
      </c>
      <c r="D105" s="32" t="s">
        <v>242</v>
      </c>
      <c r="E105" s="17">
        <v>13.8</v>
      </c>
      <c r="F105" s="17">
        <v>13.8</v>
      </c>
      <c r="G105" s="46" t="s">
        <v>243</v>
      </c>
      <c r="H105" s="32" t="s">
        <v>247</v>
      </c>
      <c r="I105" s="17">
        <v>1</v>
      </c>
      <c r="J105" s="17">
        <v>1</v>
      </c>
      <c r="K105" s="17">
        <v>0</v>
      </c>
    </row>
    <row r="106" spans="1:13" ht="42.75" x14ac:dyDescent="0.2">
      <c r="A106" s="31">
        <v>3</v>
      </c>
      <c r="B106" s="32" t="s">
        <v>248</v>
      </c>
      <c r="C106" s="15" t="s">
        <v>249</v>
      </c>
      <c r="D106" s="15" t="s">
        <v>250</v>
      </c>
      <c r="E106" s="17">
        <v>12</v>
      </c>
      <c r="F106" s="17">
        <v>12</v>
      </c>
      <c r="G106" s="46" t="s">
        <v>251</v>
      </c>
      <c r="H106" s="32" t="s">
        <v>252</v>
      </c>
      <c r="I106" s="17">
        <v>1</v>
      </c>
      <c r="J106" s="17">
        <v>1</v>
      </c>
      <c r="K106" s="17">
        <v>0</v>
      </c>
    </row>
    <row r="107" spans="1:13" ht="42.75" x14ac:dyDescent="0.2">
      <c r="A107" s="31">
        <v>4</v>
      </c>
      <c r="B107" s="32" t="s">
        <v>253</v>
      </c>
      <c r="C107" s="15" t="s">
        <v>254</v>
      </c>
      <c r="D107" s="32" t="s">
        <v>242</v>
      </c>
      <c r="E107" s="17">
        <v>13.8</v>
      </c>
      <c r="F107" s="17">
        <v>13.8</v>
      </c>
      <c r="G107" s="46" t="s">
        <v>243</v>
      </c>
      <c r="H107" s="32" t="s">
        <v>255</v>
      </c>
      <c r="I107" s="17">
        <v>1</v>
      </c>
      <c r="J107" s="17">
        <v>1</v>
      </c>
      <c r="K107" s="17">
        <v>0</v>
      </c>
    </row>
    <row r="108" spans="1:13" ht="42.75" x14ac:dyDescent="0.2">
      <c r="A108" s="31">
        <v>5</v>
      </c>
      <c r="B108" s="32" t="s">
        <v>256</v>
      </c>
      <c r="C108" s="32" t="s">
        <v>257</v>
      </c>
      <c r="D108" s="32" t="s">
        <v>258</v>
      </c>
      <c r="E108" s="17">
        <v>12</v>
      </c>
      <c r="F108" s="17">
        <v>12</v>
      </c>
      <c r="G108" s="46" t="s">
        <v>243</v>
      </c>
      <c r="H108" s="32" t="s">
        <v>259</v>
      </c>
      <c r="I108" s="17">
        <v>1</v>
      </c>
      <c r="J108" s="17">
        <v>1</v>
      </c>
      <c r="K108" s="17">
        <v>0</v>
      </c>
    </row>
    <row r="109" spans="1:13" ht="42.75" x14ac:dyDescent="0.2">
      <c r="A109" s="31">
        <v>6</v>
      </c>
      <c r="B109" s="32" t="s">
        <v>260</v>
      </c>
      <c r="C109" s="15" t="s">
        <v>261</v>
      </c>
      <c r="D109" s="32" t="s">
        <v>242</v>
      </c>
      <c r="E109" s="17">
        <v>13.8</v>
      </c>
      <c r="F109" s="17">
        <v>13.8</v>
      </c>
      <c r="G109" s="46" t="s">
        <v>262</v>
      </c>
      <c r="H109" s="32" t="s">
        <v>263</v>
      </c>
      <c r="I109" s="17">
        <v>1</v>
      </c>
      <c r="J109" s="17">
        <v>1</v>
      </c>
      <c r="K109" s="17">
        <v>0</v>
      </c>
    </row>
    <row r="110" spans="1:13" ht="42.75" x14ac:dyDescent="0.2">
      <c r="A110" s="31">
        <v>7</v>
      </c>
      <c r="B110" s="32" t="s">
        <v>264</v>
      </c>
      <c r="C110" s="32" t="s">
        <v>265</v>
      </c>
      <c r="D110" s="32" t="s">
        <v>258</v>
      </c>
      <c r="E110" s="17">
        <v>12</v>
      </c>
      <c r="F110" s="17">
        <v>12</v>
      </c>
      <c r="G110" s="46" t="s">
        <v>243</v>
      </c>
      <c r="H110" s="32" t="s">
        <v>266</v>
      </c>
      <c r="I110" s="17">
        <v>1</v>
      </c>
      <c r="J110" s="17">
        <v>1</v>
      </c>
      <c r="K110" s="17">
        <v>0</v>
      </c>
    </row>
    <row r="111" spans="1:13" ht="28.5" x14ac:dyDescent="0.2">
      <c r="A111" s="31">
        <v>8</v>
      </c>
      <c r="B111" s="32" t="s">
        <v>267</v>
      </c>
      <c r="C111" s="32" t="s">
        <v>268</v>
      </c>
      <c r="D111" s="32" t="s">
        <v>268</v>
      </c>
      <c r="E111" s="17">
        <v>12</v>
      </c>
      <c r="F111" s="17">
        <v>12</v>
      </c>
      <c r="G111" s="46" t="s">
        <v>262</v>
      </c>
      <c r="H111" s="32" t="s">
        <v>269</v>
      </c>
      <c r="I111" s="17">
        <v>1</v>
      </c>
      <c r="J111" s="17">
        <v>1</v>
      </c>
      <c r="K111" s="17">
        <v>0</v>
      </c>
    </row>
    <row r="112" spans="1:13" ht="42.75" x14ac:dyDescent="0.2">
      <c r="A112" s="31">
        <v>9</v>
      </c>
      <c r="B112" s="32" t="s">
        <v>270</v>
      </c>
      <c r="C112" s="32" t="s">
        <v>271</v>
      </c>
      <c r="D112" s="32" t="s">
        <v>242</v>
      </c>
      <c r="E112" s="17">
        <v>13.8</v>
      </c>
      <c r="F112" s="17">
        <v>13.8</v>
      </c>
      <c r="G112" s="46" t="s">
        <v>262</v>
      </c>
      <c r="H112" s="32" t="s">
        <v>272</v>
      </c>
      <c r="I112" s="17">
        <v>1</v>
      </c>
      <c r="J112" s="17">
        <v>1</v>
      </c>
      <c r="K112" s="17">
        <v>0</v>
      </c>
    </row>
    <row r="113" spans="1:11" ht="42.75" x14ac:dyDescent="0.2">
      <c r="A113" s="31">
        <v>10</v>
      </c>
      <c r="B113" s="32" t="s">
        <v>273</v>
      </c>
      <c r="C113" s="32" t="s">
        <v>428</v>
      </c>
      <c r="D113" s="32" t="s">
        <v>428</v>
      </c>
      <c r="E113" s="17">
        <v>22</v>
      </c>
      <c r="F113" s="17">
        <v>22</v>
      </c>
      <c r="G113" s="46" t="s">
        <v>262</v>
      </c>
      <c r="H113" s="32" t="s">
        <v>274</v>
      </c>
      <c r="I113" s="17">
        <v>1</v>
      </c>
      <c r="J113" s="17">
        <v>1</v>
      </c>
      <c r="K113" s="17">
        <v>0</v>
      </c>
    </row>
    <row r="114" spans="1:11" ht="42.75" x14ac:dyDescent="0.2">
      <c r="A114" s="31">
        <v>11</v>
      </c>
      <c r="B114" s="32" t="s">
        <v>275</v>
      </c>
      <c r="C114" s="32" t="s">
        <v>276</v>
      </c>
      <c r="D114" s="32" t="s">
        <v>242</v>
      </c>
      <c r="E114" s="17">
        <v>13.8</v>
      </c>
      <c r="F114" s="17">
        <v>13.8</v>
      </c>
      <c r="G114" s="46" t="s">
        <v>262</v>
      </c>
      <c r="H114" s="32" t="s">
        <v>277</v>
      </c>
      <c r="I114" s="17">
        <v>1</v>
      </c>
      <c r="J114" s="17">
        <v>1</v>
      </c>
      <c r="K114" s="17">
        <v>0</v>
      </c>
    </row>
    <row r="115" spans="1:11" ht="42.75" x14ac:dyDescent="0.2">
      <c r="A115" s="31">
        <v>12</v>
      </c>
      <c r="B115" s="32" t="s">
        <v>278</v>
      </c>
      <c r="C115" s="32" t="s">
        <v>279</v>
      </c>
      <c r="D115" s="32" t="s">
        <v>280</v>
      </c>
      <c r="E115" s="17">
        <v>30</v>
      </c>
      <c r="F115" s="17">
        <v>30</v>
      </c>
      <c r="G115" s="46" t="s">
        <v>281</v>
      </c>
      <c r="H115" s="32" t="s">
        <v>282</v>
      </c>
      <c r="I115" s="17">
        <v>3</v>
      </c>
      <c r="J115" s="17">
        <v>3</v>
      </c>
      <c r="K115" s="17">
        <v>0</v>
      </c>
    </row>
    <row r="116" spans="1:11" ht="28.5" x14ac:dyDescent="0.2">
      <c r="A116" s="31">
        <v>13</v>
      </c>
      <c r="B116" s="32" t="s">
        <v>283</v>
      </c>
      <c r="C116" s="32" t="s">
        <v>284</v>
      </c>
      <c r="D116" s="32" t="s">
        <v>285</v>
      </c>
      <c r="E116" s="17">
        <v>12</v>
      </c>
      <c r="F116" s="17">
        <v>12</v>
      </c>
      <c r="G116" s="46" t="s">
        <v>281</v>
      </c>
      <c r="H116" s="32" t="s">
        <v>286</v>
      </c>
      <c r="I116" s="17">
        <v>1</v>
      </c>
      <c r="J116" s="17">
        <v>1</v>
      </c>
      <c r="K116" s="17">
        <v>0</v>
      </c>
    </row>
    <row r="117" spans="1:11" ht="42.75" x14ac:dyDescent="0.2">
      <c r="A117" s="31">
        <v>14</v>
      </c>
      <c r="B117" s="32" t="s">
        <v>287</v>
      </c>
      <c r="C117" s="32" t="s">
        <v>288</v>
      </c>
      <c r="D117" s="32" t="s">
        <v>242</v>
      </c>
      <c r="E117" s="17">
        <v>12</v>
      </c>
      <c r="F117" s="17">
        <v>12</v>
      </c>
      <c r="G117" s="46" t="s">
        <v>262</v>
      </c>
      <c r="H117" s="32" t="s">
        <v>289</v>
      </c>
      <c r="I117" s="17">
        <v>1</v>
      </c>
      <c r="J117" s="17">
        <v>1</v>
      </c>
      <c r="K117" s="17">
        <v>0</v>
      </c>
    </row>
    <row r="118" spans="1:11" ht="42.75" x14ac:dyDescent="0.2">
      <c r="A118" s="31">
        <v>15</v>
      </c>
      <c r="B118" s="32" t="s">
        <v>290</v>
      </c>
      <c r="C118" s="32" t="s">
        <v>291</v>
      </c>
      <c r="D118" s="32" t="s">
        <v>292</v>
      </c>
      <c r="E118" s="17">
        <v>22</v>
      </c>
      <c r="F118" s="17">
        <v>22</v>
      </c>
      <c r="G118" s="46" t="s">
        <v>293</v>
      </c>
      <c r="H118" s="32" t="s">
        <v>294</v>
      </c>
      <c r="I118" s="17">
        <v>1</v>
      </c>
      <c r="J118" s="17">
        <v>1</v>
      </c>
      <c r="K118" s="17">
        <v>0</v>
      </c>
    </row>
    <row r="119" spans="1:11" ht="28.5" x14ac:dyDescent="0.2">
      <c r="A119" s="31">
        <v>16</v>
      </c>
      <c r="B119" s="32" t="s">
        <v>295</v>
      </c>
      <c r="C119" s="32" t="s">
        <v>296</v>
      </c>
      <c r="D119" s="32" t="s">
        <v>285</v>
      </c>
      <c r="E119" s="17">
        <v>12</v>
      </c>
      <c r="F119" s="17">
        <v>12</v>
      </c>
      <c r="G119" s="46" t="s">
        <v>281</v>
      </c>
      <c r="H119" s="32" t="s">
        <v>297</v>
      </c>
      <c r="I119" s="17">
        <v>3</v>
      </c>
      <c r="J119" s="17">
        <v>3</v>
      </c>
      <c r="K119" s="17">
        <v>0</v>
      </c>
    </row>
    <row r="120" spans="1:11" ht="28.5" x14ac:dyDescent="0.2">
      <c r="A120" s="31">
        <v>17</v>
      </c>
      <c r="B120" s="32" t="s">
        <v>298</v>
      </c>
      <c r="C120" s="32" t="s">
        <v>299</v>
      </c>
      <c r="D120" s="32" t="s">
        <v>285</v>
      </c>
      <c r="E120" s="17">
        <v>12</v>
      </c>
      <c r="F120" s="17">
        <v>12</v>
      </c>
      <c r="G120" s="46" t="s">
        <v>281</v>
      </c>
      <c r="H120" s="32" t="s">
        <v>300</v>
      </c>
      <c r="I120" s="17">
        <v>1</v>
      </c>
      <c r="J120" s="17">
        <v>1</v>
      </c>
      <c r="K120" s="17">
        <v>0</v>
      </c>
    </row>
    <row r="121" spans="1:11" ht="42.75" x14ac:dyDescent="0.2">
      <c r="A121" s="31">
        <v>18</v>
      </c>
      <c r="B121" s="32" t="s">
        <v>301</v>
      </c>
      <c r="C121" s="32" t="s">
        <v>302</v>
      </c>
      <c r="D121" s="32" t="s">
        <v>242</v>
      </c>
      <c r="E121" s="17">
        <v>13.8</v>
      </c>
      <c r="F121" s="17">
        <v>13.8</v>
      </c>
      <c r="G121" s="46" t="s">
        <v>262</v>
      </c>
      <c r="H121" s="32" t="s">
        <v>303</v>
      </c>
      <c r="I121" s="17">
        <v>1</v>
      </c>
      <c r="J121" s="17">
        <v>1</v>
      </c>
      <c r="K121" s="17">
        <v>0</v>
      </c>
    </row>
    <row r="122" spans="1:11" ht="42.75" x14ac:dyDescent="0.2">
      <c r="A122" s="31">
        <v>19</v>
      </c>
      <c r="B122" s="32" t="s">
        <v>304</v>
      </c>
      <c r="C122" s="32" t="s">
        <v>305</v>
      </c>
      <c r="D122" s="32" t="s">
        <v>242</v>
      </c>
      <c r="E122" s="17">
        <v>12</v>
      </c>
      <c r="F122" s="17">
        <v>12</v>
      </c>
      <c r="G122" s="46" t="s">
        <v>262</v>
      </c>
      <c r="H122" s="32" t="s">
        <v>306</v>
      </c>
      <c r="I122" s="17">
        <v>1</v>
      </c>
      <c r="J122" s="17">
        <v>1</v>
      </c>
      <c r="K122" s="17">
        <v>0</v>
      </c>
    </row>
    <row r="123" spans="1:11" ht="28.5" x14ac:dyDescent="0.2">
      <c r="A123" s="31">
        <v>20</v>
      </c>
      <c r="B123" s="32" t="s">
        <v>307</v>
      </c>
      <c r="C123" s="32" t="s">
        <v>308</v>
      </c>
      <c r="D123" s="32" t="s">
        <v>285</v>
      </c>
      <c r="E123" s="17">
        <v>12</v>
      </c>
      <c r="F123" s="17">
        <v>12</v>
      </c>
      <c r="G123" s="46" t="s">
        <v>262</v>
      </c>
      <c r="H123" s="32" t="s">
        <v>309</v>
      </c>
      <c r="I123" s="17">
        <v>1</v>
      </c>
      <c r="J123" s="17">
        <v>1</v>
      </c>
      <c r="K123" s="17">
        <v>0</v>
      </c>
    </row>
    <row r="124" spans="1:11" ht="42.75" x14ac:dyDescent="0.2">
      <c r="A124" s="31">
        <v>21</v>
      </c>
      <c r="B124" s="32" t="s">
        <v>310</v>
      </c>
      <c r="C124" s="32" t="s">
        <v>311</v>
      </c>
      <c r="D124" s="32" t="s">
        <v>285</v>
      </c>
      <c r="E124" s="17">
        <v>12</v>
      </c>
      <c r="F124" s="17">
        <v>12</v>
      </c>
      <c r="G124" s="46" t="s">
        <v>262</v>
      </c>
      <c r="H124" s="32" t="s">
        <v>312</v>
      </c>
      <c r="I124" s="17">
        <v>1</v>
      </c>
      <c r="J124" s="17">
        <v>1</v>
      </c>
      <c r="K124" s="17">
        <v>0</v>
      </c>
    </row>
    <row r="125" spans="1:11" ht="28.5" x14ac:dyDescent="0.2">
      <c r="A125" s="31">
        <v>22</v>
      </c>
      <c r="B125" s="32" t="s">
        <v>313</v>
      </c>
      <c r="C125" s="32" t="s">
        <v>314</v>
      </c>
      <c r="D125" s="32" t="s">
        <v>315</v>
      </c>
      <c r="E125" s="17">
        <v>20</v>
      </c>
      <c r="F125" s="17">
        <v>20</v>
      </c>
      <c r="G125" s="46" t="s">
        <v>262</v>
      </c>
      <c r="H125" s="32" t="s">
        <v>316</v>
      </c>
      <c r="I125" s="17">
        <v>2</v>
      </c>
      <c r="J125" s="17">
        <v>2</v>
      </c>
      <c r="K125" s="17">
        <v>0</v>
      </c>
    </row>
    <row r="126" spans="1:11" ht="42.75" x14ac:dyDescent="0.2">
      <c r="A126" s="31">
        <v>23</v>
      </c>
      <c r="B126" s="32" t="s">
        <v>317</v>
      </c>
      <c r="C126" s="32" t="s">
        <v>318</v>
      </c>
      <c r="D126" s="32" t="s">
        <v>242</v>
      </c>
      <c r="E126" s="17">
        <v>12</v>
      </c>
      <c r="F126" s="17">
        <v>12</v>
      </c>
      <c r="G126" s="46" t="s">
        <v>262</v>
      </c>
      <c r="H126" s="32" t="s">
        <v>317</v>
      </c>
      <c r="I126" s="17">
        <v>1</v>
      </c>
      <c r="J126" s="17">
        <v>1</v>
      </c>
      <c r="K126" s="17">
        <v>0</v>
      </c>
    </row>
    <row r="127" spans="1:11" ht="42.75" x14ac:dyDescent="0.2">
      <c r="A127" s="31">
        <v>24</v>
      </c>
      <c r="B127" s="32" t="s">
        <v>319</v>
      </c>
      <c r="C127" s="32" t="s">
        <v>320</v>
      </c>
      <c r="D127" s="15" t="s">
        <v>29</v>
      </c>
      <c r="E127" s="17">
        <v>12</v>
      </c>
      <c r="F127" s="17">
        <v>12</v>
      </c>
      <c r="G127" s="46" t="s">
        <v>262</v>
      </c>
      <c r="H127" s="32" t="s">
        <v>319</v>
      </c>
      <c r="I127" s="17">
        <v>1</v>
      </c>
      <c r="J127" s="17">
        <v>1</v>
      </c>
      <c r="K127" s="17">
        <v>0</v>
      </c>
    </row>
    <row r="128" spans="1:11" ht="28.5" x14ac:dyDescent="0.2">
      <c r="A128" s="31">
        <v>25</v>
      </c>
      <c r="B128" s="32" t="s">
        <v>321</v>
      </c>
      <c r="C128" s="32" t="s">
        <v>322</v>
      </c>
      <c r="D128" s="32" t="s">
        <v>322</v>
      </c>
      <c r="E128" s="17">
        <v>12</v>
      </c>
      <c r="F128" s="17">
        <v>12</v>
      </c>
      <c r="G128" s="46" t="s">
        <v>262</v>
      </c>
      <c r="H128" s="32" t="s">
        <v>323</v>
      </c>
      <c r="I128" s="17">
        <v>1</v>
      </c>
      <c r="J128" s="17">
        <v>1</v>
      </c>
      <c r="K128" s="17">
        <v>0</v>
      </c>
    </row>
    <row r="129" spans="1:11" ht="42.75" x14ac:dyDescent="0.2">
      <c r="A129" s="31">
        <v>26</v>
      </c>
      <c r="B129" s="32" t="s">
        <v>324</v>
      </c>
      <c r="C129" s="32" t="s">
        <v>325</v>
      </c>
      <c r="D129" s="32" t="s">
        <v>326</v>
      </c>
      <c r="E129" s="17">
        <v>12.4</v>
      </c>
      <c r="F129" s="17">
        <v>12</v>
      </c>
      <c r="G129" s="46" t="s">
        <v>262</v>
      </c>
      <c r="H129" s="32" t="s">
        <v>327</v>
      </c>
      <c r="I129" s="17">
        <v>2</v>
      </c>
      <c r="J129" s="17">
        <v>2</v>
      </c>
      <c r="K129" s="17">
        <v>0</v>
      </c>
    </row>
    <row r="130" spans="1:11" ht="57" x14ac:dyDescent="0.2">
      <c r="A130" s="31">
        <v>27</v>
      </c>
      <c r="B130" s="32" t="s">
        <v>328</v>
      </c>
      <c r="C130" s="32" t="s">
        <v>329</v>
      </c>
      <c r="D130" s="32" t="s">
        <v>84</v>
      </c>
      <c r="E130" s="17">
        <v>23</v>
      </c>
      <c r="F130" s="17">
        <v>23</v>
      </c>
      <c r="G130" s="46" t="s">
        <v>262</v>
      </c>
      <c r="H130" s="32" t="s">
        <v>330</v>
      </c>
      <c r="I130" s="17">
        <v>1</v>
      </c>
      <c r="J130" s="17">
        <v>1</v>
      </c>
      <c r="K130" s="17">
        <v>0</v>
      </c>
    </row>
    <row r="131" spans="1:11" ht="49.15" customHeight="1" x14ac:dyDescent="0.2">
      <c r="A131" s="31">
        <v>28</v>
      </c>
      <c r="B131" s="32" t="s">
        <v>331</v>
      </c>
      <c r="C131" s="32" t="s">
        <v>332</v>
      </c>
      <c r="D131" s="32" t="s">
        <v>242</v>
      </c>
      <c r="E131" s="17">
        <v>12</v>
      </c>
      <c r="F131" s="17">
        <v>12</v>
      </c>
      <c r="G131" s="46" t="s">
        <v>262</v>
      </c>
      <c r="H131" s="32" t="s">
        <v>333</v>
      </c>
      <c r="I131" s="17">
        <v>1</v>
      </c>
      <c r="J131" s="17">
        <v>1</v>
      </c>
      <c r="K131" s="17">
        <v>0</v>
      </c>
    </row>
    <row r="132" spans="1:11" ht="48.4" customHeight="1" x14ac:dyDescent="0.2">
      <c r="A132" s="31">
        <v>29</v>
      </c>
      <c r="B132" s="32" t="s">
        <v>334</v>
      </c>
      <c r="C132" s="32" t="s">
        <v>335</v>
      </c>
      <c r="D132" s="32" t="s">
        <v>242</v>
      </c>
      <c r="E132" s="17">
        <v>12</v>
      </c>
      <c r="F132" s="17">
        <v>12</v>
      </c>
      <c r="G132" s="46" t="s">
        <v>262</v>
      </c>
      <c r="H132" s="32" t="s">
        <v>336</v>
      </c>
      <c r="I132" s="17">
        <v>1</v>
      </c>
      <c r="J132" s="17">
        <v>1</v>
      </c>
      <c r="K132" s="17">
        <v>0</v>
      </c>
    </row>
    <row r="133" spans="1:11" ht="49.5" customHeight="1" x14ac:dyDescent="0.2">
      <c r="A133" s="31">
        <v>30</v>
      </c>
      <c r="B133" s="32" t="s">
        <v>337</v>
      </c>
      <c r="C133" s="32" t="s">
        <v>338</v>
      </c>
      <c r="D133" s="32" t="s">
        <v>242</v>
      </c>
      <c r="E133" s="17">
        <v>12</v>
      </c>
      <c r="F133" s="17">
        <v>12</v>
      </c>
      <c r="G133" s="46" t="s">
        <v>262</v>
      </c>
      <c r="H133" s="32" t="s">
        <v>339</v>
      </c>
      <c r="I133" s="17">
        <v>1</v>
      </c>
      <c r="J133" s="17">
        <v>1</v>
      </c>
      <c r="K133" s="17">
        <v>0</v>
      </c>
    </row>
    <row r="134" spans="1:11" ht="34.15" customHeight="1" x14ac:dyDescent="0.2">
      <c r="A134" s="31">
        <v>31</v>
      </c>
      <c r="B134" s="32" t="s">
        <v>340</v>
      </c>
      <c r="C134" s="32" t="s">
        <v>341</v>
      </c>
      <c r="D134" s="32" t="s">
        <v>242</v>
      </c>
      <c r="E134" s="17">
        <v>12</v>
      </c>
      <c r="F134" s="17">
        <v>12</v>
      </c>
      <c r="G134" s="46" t="s">
        <v>262</v>
      </c>
      <c r="H134" s="32" t="s">
        <v>342</v>
      </c>
      <c r="I134" s="17">
        <v>1</v>
      </c>
      <c r="J134" s="17">
        <v>1</v>
      </c>
      <c r="K134" s="17">
        <v>0</v>
      </c>
    </row>
    <row r="135" spans="1:11" ht="38.25" customHeight="1" x14ac:dyDescent="0.2">
      <c r="A135" s="31">
        <v>32</v>
      </c>
      <c r="B135" s="32" t="s">
        <v>343</v>
      </c>
      <c r="C135" s="32" t="s">
        <v>344</v>
      </c>
      <c r="D135" s="32" t="s">
        <v>344</v>
      </c>
      <c r="E135" s="17">
        <v>12</v>
      </c>
      <c r="F135" s="17">
        <v>12</v>
      </c>
      <c r="G135" s="46" t="s">
        <v>262</v>
      </c>
      <c r="H135" s="32" t="s">
        <v>345</v>
      </c>
      <c r="I135" s="17">
        <v>1</v>
      </c>
      <c r="J135" s="17">
        <v>1</v>
      </c>
      <c r="K135" s="17">
        <v>0</v>
      </c>
    </row>
    <row r="136" spans="1:11" ht="44.1" customHeight="1" x14ac:dyDescent="0.2">
      <c r="A136" s="31">
        <v>34</v>
      </c>
      <c r="B136" s="32" t="s">
        <v>346</v>
      </c>
      <c r="C136" s="32" t="s">
        <v>347</v>
      </c>
      <c r="D136" s="32" t="s">
        <v>347</v>
      </c>
      <c r="E136" s="17">
        <v>12</v>
      </c>
      <c r="F136" s="17">
        <v>12</v>
      </c>
      <c r="G136" s="46" t="s">
        <v>262</v>
      </c>
      <c r="H136" s="32" t="s">
        <v>348</v>
      </c>
      <c r="I136" s="17">
        <v>1</v>
      </c>
      <c r="J136" s="17">
        <v>1</v>
      </c>
      <c r="K136" s="17">
        <v>0</v>
      </c>
    </row>
    <row r="137" spans="1:11" ht="39.950000000000003" customHeight="1" x14ac:dyDescent="0.2">
      <c r="A137" s="31">
        <v>35</v>
      </c>
      <c r="B137" s="32" t="s">
        <v>349</v>
      </c>
      <c r="C137" s="32" t="s">
        <v>350</v>
      </c>
      <c r="D137" s="32" t="s">
        <v>350</v>
      </c>
      <c r="E137" s="17">
        <v>12</v>
      </c>
      <c r="F137" s="17">
        <v>12</v>
      </c>
      <c r="G137" s="46" t="s">
        <v>262</v>
      </c>
      <c r="H137" s="32" t="s">
        <v>351</v>
      </c>
      <c r="I137" s="17">
        <v>1</v>
      </c>
      <c r="J137" s="17">
        <v>1</v>
      </c>
      <c r="K137" s="17">
        <v>0</v>
      </c>
    </row>
    <row r="138" spans="1:11" ht="35.1" customHeight="1" x14ac:dyDescent="0.2">
      <c r="A138" s="31">
        <v>36</v>
      </c>
      <c r="B138" s="32" t="s">
        <v>352</v>
      </c>
      <c r="C138" s="32" t="s">
        <v>353</v>
      </c>
      <c r="D138" s="32" t="s">
        <v>353</v>
      </c>
      <c r="E138" s="17">
        <v>12</v>
      </c>
      <c r="F138" s="17">
        <v>12</v>
      </c>
      <c r="G138" s="46" t="s">
        <v>262</v>
      </c>
      <c r="H138" s="32" t="s">
        <v>354</v>
      </c>
      <c r="I138" s="17">
        <v>1</v>
      </c>
      <c r="J138" s="17">
        <v>1</v>
      </c>
      <c r="K138" s="17">
        <v>0</v>
      </c>
    </row>
    <row r="139" spans="1:11" ht="35.1" customHeight="1" x14ac:dyDescent="0.2">
      <c r="A139" s="47">
        <v>37</v>
      </c>
      <c r="B139" s="47" t="s">
        <v>355</v>
      </c>
      <c r="C139" s="47" t="s">
        <v>356</v>
      </c>
      <c r="D139" s="47" t="s">
        <v>356</v>
      </c>
      <c r="E139" s="46">
        <v>12</v>
      </c>
      <c r="F139" s="46">
        <v>12</v>
      </c>
      <c r="G139" s="46" t="s">
        <v>262</v>
      </c>
      <c r="H139" s="47" t="s">
        <v>357</v>
      </c>
      <c r="I139" s="46">
        <v>1</v>
      </c>
      <c r="J139" s="46">
        <v>1</v>
      </c>
      <c r="K139" s="46">
        <v>0</v>
      </c>
    </row>
    <row r="140" spans="1:11" ht="45" customHeight="1" x14ac:dyDescent="0.2">
      <c r="A140" s="47">
        <v>38</v>
      </c>
      <c r="B140" s="47" t="s">
        <v>358</v>
      </c>
      <c r="C140" s="47" t="s">
        <v>353</v>
      </c>
      <c r="D140" s="47" t="s">
        <v>353</v>
      </c>
      <c r="E140" s="46">
        <v>24</v>
      </c>
      <c r="F140" s="46">
        <v>24</v>
      </c>
      <c r="G140" s="46" t="s">
        <v>262</v>
      </c>
      <c r="H140" s="47" t="s">
        <v>358</v>
      </c>
      <c r="I140" s="46">
        <v>1</v>
      </c>
      <c r="J140" s="46">
        <v>1</v>
      </c>
      <c r="K140" s="46">
        <v>0</v>
      </c>
    </row>
    <row r="141" spans="1:11" ht="56.65" customHeight="1" x14ac:dyDescent="0.2">
      <c r="A141" s="47">
        <v>39</v>
      </c>
      <c r="B141" s="47" t="s">
        <v>359</v>
      </c>
      <c r="C141" s="47" t="s">
        <v>360</v>
      </c>
      <c r="D141" s="32" t="s">
        <v>84</v>
      </c>
      <c r="E141" s="54">
        <v>12</v>
      </c>
      <c r="F141" s="46">
        <v>12</v>
      </c>
      <c r="G141" s="46" t="s">
        <v>262</v>
      </c>
      <c r="H141" s="47" t="s">
        <v>359</v>
      </c>
      <c r="I141" s="46">
        <v>1</v>
      </c>
      <c r="J141" s="46">
        <v>1</v>
      </c>
      <c r="K141" s="46">
        <v>0</v>
      </c>
    </row>
    <row r="142" spans="1:11" ht="56.65" customHeight="1" x14ac:dyDescent="0.2">
      <c r="A142" s="47">
        <v>40</v>
      </c>
      <c r="B142" s="47" t="s">
        <v>361</v>
      </c>
      <c r="C142" s="47" t="s">
        <v>362</v>
      </c>
      <c r="D142" s="55" t="s">
        <v>363</v>
      </c>
      <c r="E142" s="46">
        <v>12</v>
      </c>
      <c r="F142" s="46">
        <v>12</v>
      </c>
      <c r="G142" s="46" t="s">
        <v>364</v>
      </c>
      <c r="H142" s="47" t="s">
        <v>361</v>
      </c>
      <c r="I142" s="46">
        <v>1</v>
      </c>
      <c r="J142" s="46">
        <v>1</v>
      </c>
      <c r="K142" s="46">
        <v>0</v>
      </c>
    </row>
    <row r="143" spans="1:11" ht="56.65" customHeight="1" x14ac:dyDescent="0.2">
      <c r="A143" s="47">
        <v>41</v>
      </c>
      <c r="B143" s="47" t="s">
        <v>365</v>
      </c>
      <c r="C143" s="55" t="s">
        <v>366</v>
      </c>
      <c r="D143" s="55" t="s">
        <v>366</v>
      </c>
      <c r="E143" s="46">
        <v>12</v>
      </c>
      <c r="F143" s="46">
        <v>12</v>
      </c>
      <c r="G143" s="46" t="s">
        <v>364</v>
      </c>
      <c r="H143" s="47" t="s">
        <v>365</v>
      </c>
      <c r="I143" s="46">
        <v>1</v>
      </c>
      <c r="J143" s="46">
        <v>1</v>
      </c>
      <c r="K143" s="46">
        <v>0</v>
      </c>
    </row>
    <row r="144" spans="1:11" ht="56.65" customHeight="1" x14ac:dyDescent="0.2">
      <c r="A144" s="47">
        <v>42</v>
      </c>
      <c r="B144" s="47" t="s">
        <v>433</v>
      </c>
      <c r="C144" s="55" t="s">
        <v>434</v>
      </c>
      <c r="D144" s="55" t="s">
        <v>434</v>
      </c>
      <c r="E144" s="46">
        <v>12</v>
      </c>
      <c r="F144" s="46">
        <v>12</v>
      </c>
      <c r="G144" s="46" t="s">
        <v>364</v>
      </c>
      <c r="H144" s="47" t="s">
        <v>433</v>
      </c>
      <c r="I144" s="46">
        <v>1</v>
      </c>
      <c r="J144" s="46">
        <v>1</v>
      </c>
      <c r="K144" s="46">
        <v>0</v>
      </c>
    </row>
    <row r="145" spans="1:11" ht="15.75" customHeight="1" x14ac:dyDescent="0.25">
      <c r="A145" s="53"/>
      <c r="B145" s="117" t="s">
        <v>18</v>
      </c>
      <c r="C145" s="118" t="s">
        <v>17</v>
      </c>
      <c r="D145" s="118" t="s">
        <v>17</v>
      </c>
      <c r="E145" s="118">
        <f>SUM(E104:E144)</f>
        <v>710.2</v>
      </c>
      <c r="F145" s="118">
        <f>SUM(F104:F144)</f>
        <v>709.80000000000007</v>
      </c>
      <c r="G145" s="118"/>
      <c r="H145" s="118"/>
      <c r="I145" s="118">
        <f>SUM(I104:I144)</f>
        <v>47</v>
      </c>
      <c r="J145" s="118">
        <f>SUM(J104:J144)</f>
        <v>47</v>
      </c>
      <c r="K145" s="118">
        <f>SUM(K104:K144)</f>
        <v>0</v>
      </c>
    </row>
    <row r="146" spans="1:11" ht="14.25" customHeight="1" x14ac:dyDescent="0.25">
      <c r="A146" s="89" t="s">
        <v>367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1"/>
    </row>
    <row r="147" spans="1:11" ht="12.75" customHeight="1" x14ac:dyDescent="0.25">
      <c r="A147" s="53" t="s">
        <v>17</v>
      </c>
      <c r="B147" s="117" t="s">
        <v>18</v>
      </c>
      <c r="C147" s="115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</row>
    <row r="148" spans="1:11" ht="12.75" customHeight="1" x14ac:dyDescent="0.25">
      <c r="A148" s="86" t="s">
        <v>368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8"/>
    </row>
    <row r="149" spans="1:11" ht="44.25" customHeight="1" x14ac:dyDescent="0.25">
      <c r="A149" s="56">
        <v>1</v>
      </c>
      <c r="B149" s="57" t="s">
        <v>369</v>
      </c>
      <c r="C149" s="30" t="s">
        <v>370</v>
      </c>
      <c r="D149" s="30" t="s">
        <v>370</v>
      </c>
      <c r="E149" s="12">
        <v>26</v>
      </c>
      <c r="F149" s="12">
        <v>26</v>
      </c>
      <c r="G149" s="46" t="s">
        <v>281</v>
      </c>
      <c r="H149" s="30" t="s">
        <v>371</v>
      </c>
      <c r="I149" s="12">
        <v>2</v>
      </c>
      <c r="J149" s="12">
        <v>2</v>
      </c>
      <c r="K149" s="12">
        <v>0</v>
      </c>
    </row>
    <row r="150" spans="1:11" ht="53.25" customHeight="1" x14ac:dyDescent="0.25">
      <c r="A150" s="56">
        <v>2</v>
      </c>
      <c r="B150" s="39" t="s">
        <v>372</v>
      </c>
      <c r="C150" s="32" t="s">
        <v>373</v>
      </c>
      <c r="D150" s="32" t="s">
        <v>373</v>
      </c>
      <c r="E150" s="17">
        <v>90</v>
      </c>
      <c r="F150" s="17">
        <v>90</v>
      </c>
      <c r="G150" s="46" t="s">
        <v>281</v>
      </c>
      <c r="H150" s="32" t="s">
        <v>374</v>
      </c>
      <c r="I150" s="17">
        <v>3</v>
      </c>
      <c r="J150" s="17">
        <v>3</v>
      </c>
      <c r="K150" s="17">
        <v>0</v>
      </c>
    </row>
    <row r="151" spans="1:11" ht="48" customHeight="1" x14ac:dyDescent="0.25">
      <c r="A151" s="56">
        <v>3</v>
      </c>
      <c r="B151" s="39" t="s">
        <v>411</v>
      </c>
      <c r="C151" s="43" t="s">
        <v>413</v>
      </c>
      <c r="D151" s="43" t="s">
        <v>375</v>
      </c>
      <c r="E151" s="27">
        <v>150</v>
      </c>
      <c r="F151" s="27">
        <v>150</v>
      </c>
      <c r="G151" s="51" t="s">
        <v>376</v>
      </c>
      <c r="H151" s="43" t="s">
        <v>412</v>
      </c>
      <c r="I151" s="27">
        <v>4</v>
      </c>
      <c r="J151" s="27">
        <v>4</v>
      </c>
      <c r="K151" s="27">
        <v>0</v>
      </c>
    </row>
    <row r="152" spans="1:11" ht="12.75" customHeight="1" x14ac:dyDescent="0.25">
      <c r="A152" s="58"/>
      <c r="B152" s="117" t="s">
        <v>18</v>
      </c>
      <c r="C152" s="122" t="s">
        <v>17</v>
      </c>
      <c r="D152" s="122" t="s">
        <v>17</v>
      </c>
      <c r="E152" s="122">
        <f>E149+E150+E151</f>
        <v>266</v>
      </c>
      <c r="F152" s="122">
        <f>F149+F150+F151</f>
        <v>266</v>
      </c>
      <c r="G152" s="122"/>
      <c r="H152" s="122"/>
      <c r="I152" s="122">
        <f>I149+I150+I151</f>
        <v>9</v>
      </c>
      <c r="J152" s="122">
        <f>J149+J150+J151</f>
        <v>9</v>
      </c>
      <c r="K152" s="122">
        <f>K149+K150+K151</f>
        <v>0</v>
      </c>
    </row>
    <row r="153" spans="1:11" ht="12.75" customHeight="1" x14ac:dyDescent="0.25">
      <c r="A153" s="92" t="s">
        <v>377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4"/>
    </row>
    <row r="154" spans="1:11" ht="39.950000000000003" customHeight="1" x14ac:dyDescent="0.2">
      <c r="A154" s="29">
        <v>1</v>
      </c>
      <c r="B154" s="30" t="s">
        <v>378</v>
      </c>
      <c r="C154" s="30" t="s">
        <v>379</v>
      </c>
      <c r="D154" s="30" t="s">
        <v>379</v>
      </c>
      <c r="E154" s="12" t="s">
        <v>17</v>
      </c>
      <c r="F154" s="12" t="s">
        <v>17</v>
      </c>
      <c r="G154" s="46" t="s">
        <v>376</v>
      </c>
      <c r="H154" s="30" t="s">
        <v>380</v>
      </c>
      <c r="I154" s="12">
        <v>2</v>
      </c>
      <c r="J154" s="12">
        <v>2</v>
      </c>
      <c r="K154" s="12">
        <v>0</v>
      </c>
    </row>
    <row r="155" spans="1:11" ht="45.75" customHeight="1" x14ac:dyDescent="0.2">
      <c r="A155" s="31">
        <v>2</v>
      </c>
      <c r="B155" s="32" t="s">
        <v>381</v>
      </c>
      <c r="C155" s="32" t="s">
        <v>382</v>
      </c>
      <c r="D155" s="32" t="s">
        <v>383</v>
      </c>
      <c r="E155" s="17">
        <v>10</v>
      </c>
      <c r="F155" s="17">
        <v>10</v>
      </c>
      <c r="G155" s="46" t="s">
        <v>376</v>
      </c>
      <c r="H155" s="32" t="s">
        <v>384</v>
      </c>
      <c r="I155" s="17">
        <v>2</v>
      </c>
      <c r="J155" s="17">
        <v>2</v>
      </c>
      <c r="K155" s="17">
        <v>0</v>
      </c>
    </row>
    <row r="156" spans="1:11" ht="51.75" customHeight="1" x14ac:dyDescent="0.2">
      <c r="A156" s="31">
        <v>3</v>
      </c>
      <c r="B156" s="32" t="s">
        <v>385</v>
      </c>
      <c r="C156" s="32" t="s">
        <v>386</v>
      </c>
      <c r="D156" s="32" t="s">
        <v>386</v>
      </c>
      <c r="E156" s="17" t="s">
        <v>17</v>
      </c>
      <c r="F156" s="17" t="s">
        <v>17</v>
      </c>
      <c r="G156" s="46" t="s">
        <v>262</v>
      </c>
      <c r="H156" s="32" t="s">
        <v>387</v>
      </c>
      <c r="I156" s="17">
        <v>1</v>
      </c>
      <c r="J156" s="17">
        <v>1</v>
      </c>
      <c r="K156" s="17">
        <v>0</v>
      </c>
    </row>
    <row r="157" spans="1:11" ht="39.200000000000003" customHeight="1" x14ac:dyDescent="0.2">
      <c r="A157" s="31">
        <v>4</v>
      </c>
      <c r="B157" s="32" t="s">
        <v>388</v>
      </c>
      <c r="C157" s="32" t="s">
        <v>389</v>
      </c>
      <c r="D157" s="32" t="s">
        <v>389</v>
      </c>
      <c r="E157" s="17" t="s">
        <v>17</v>
      </c>
      <c r="F157" s="17" t="s">
        <v>17</v>
      </c>
      <c r="G157" s="46" t="s">
        <v>262</v>
      </c>
      <c r="H157" s="32" t="s">
        <v>390</v>
      </c>
      <c r="I157" s="17">
        <v>1</v>
      </c>
      <c r="J157" s="17">
        <v>1</v>
      </c>
      <c r="K157" s="17">
        <v>0</v>
      </c>
    </row>
    <row r="158" spans="1:11" ht="30.75" customHeight="1" x14ac:dyDescent="0.2">
      <c r="A158" s="31">
        <v>5</v>
      </c>
      <c r="B158" s="32" t="s">
        <v>391</v>
      </c>
      <c r="C158" s="32" t="s">
        <v>392</v>
      </c>
      <c r="D158" s="32" t="s">
        <v>392</v>
      </c>
      <c r="E158" s="17">
        <v>30</v>
      </c>
      <c r="F158" s="17">
        <v>30</v>
      </c>
      <c r="G158" s="46" t="s">
        <v>262</v>
      </c>
      <c r="H158" s="32" t="s">
        <v>393</v>
      </c>
      <c r="I158" s="17">
        <v>4</v>
      </c>
      <c r="J158" s="17">
        <v>4</v>
      </c>
      <c r="K158" s="17">
        <v>0</v>
      </c>
    </row>
    <row r="159" spans="1:11" ht="48" customHeight="1" x14ac:dyDescent="0.2">
      <c r="A159" s="59">
        <v>6</v>
      </c>
      <c r="B159" s="43" t="s">
        <v>394</v>
      </c>
      <c r="C159" s="43" t="s">
        <v>395</v>
      </c>
      <c r="D159" s="43" t="s">
        <v>395</v>
      </c>
      <c r="E159" s="27" t="s">
        <v>17</v>
      </c>
      <c r="F159" s="27" t="s">
        <v>17</v>
      </c>
      <c r="G159" s="46" t="s">
        <v>262</v>
      </c>
      <c r="H159" s="43" t="s">
        <v>396</v>
      </c>
      <c r="I159" s="27">
        <v>5</v>
      </c>
      <c r="J159" s="27">
        <v>5</v>
      </c>
      <c r="K159" s="27">
        <v>0</v>
      </c>
    </row>
    <row r="160" spans="1:11" ht="38.25" customHeight="1" x14ac:dyDescent="0.2">
      <c r="A160" s="47">
        <v>7</v>
      </c>
      <c r="B160" s="47" t="s">
        <v>397</v>
      </c>
      <c r="C160" s="47" t="s">
        <v>398</v>
      </c>
      <c r="D160" s="47" t="s">
        <v>398</v>
      </c>
      <c r="E160" s="46" t="s">
        <v>17</v>
      </c>
      <c r="F160" s="46" t="s">
        <v>17</v>
      </c>
      <c r="G160" s="46" t="s">
        <v>262</v>
      </c>
      <c r="H160" s="47" t="s">
        <v>399</v>
      </c>
      <c r="I160" s="46">
        <v>1</v>
      </c>
      <c r="J160" s="46">
        <v>1</v>
      </c>
      <c r="K160" s="46">
        <v>0</v>
      </c>
    </row>
    <row r="161" spans="1:11" ht="38.25" customHeight="1" x14ac:dyDescent="0.2">
      <c r="A161" s="47">
        <v>8</v>
      </c>
      <c r="B161" s="60" t="s">
        <v>400</v>
      </c>
      <c r="C161" s="47" t="s">
        <v>401</v>
      </c>
      <c r="D161" s="47" t="s">
        <v>401</v>
      </c>
      <c r="E161" s="46">
        <v>12</v>
      </c>
      <c r="F161" s="46">
        <v>12</v>
      </c>
      <c r="G161" s="46" t="s">
        <v>262</v>
      </c>
      <c r="H161" s="60" t="s">
        <v>400</v>
      </c>
      <c r="I161" s="46">
        <v>1</v>
      </c>
      <c r="J161" s="46">
        <v>1</v>
      </c>
      <c r="K161" s="46">
        <v>0</v>
      </c>
    </row>
    <row r="162" spans="1:11" ht="63.4" customHeight="1" x14ac:dyDescent="0.2">
      <c r="A162" s="47">
        <v>9</v>
      </c>
      <c r="B162" s="60" t="s">
        <v>402</v>
      </c>
      <c r="C162" s="47" t="s">
        <v>403</v>
      </c>
      <c r="D162" s="47" t="s">
        <v>403</v>
      </c>
      <c r="E162" s="46">
        <v>40</v>
      </c>
      <c r="F162" s="46">
        <v>40</v>
      </c>
      <c r="G162" s="46" t="s">
        <v>262</v>
      </c>
      <c r="H162" s="60" t="s">
        <v>402</v>
      </c>
      <c r="I162" s="46">
        <v>1</v>
      </c>
      <c r="J162" s="46">
        <v>1</v>
      </c>
      <c r="K162" s="46">
        <v>0</v>
      </c>
    </row>
    <row r="163" spans="1:11" ht="63.4" customHeight="1" x14ac:dyDescent="0.2">
      <c r="A163" s="47">
        <v>10</v>
      </c>
      <c r="B163" s="60" t="s">
        <v>404</v>
      </c>
      <c r="C163" s="47" t="s">
        <v>405</v>
      </c>
      <c r="D163" s="47" t="s">
        <v>405</v>
      </c>
      <c r="E163" s="46">
        <v>12</v>
      </c>
      <c r="F163" s="46">
        <v>12</v>
      </c>
      <c r="G163" s="46" t="s">
        <v>262</v>
      </c>
      <c r="H163" s="60" t="s">
        <v>404</v>
      </c>
      <c r="I163" s="46">
        <v>1</v>
      </c>
      <c r="J163" s="46">
        <v>1</v>
      </c>
      <c r="K163" s="46">
        <v>0</v>
      </c>
    </row>
    <row r="164" spans="1:11" ht="63.4" customHeight="1" x14ac:dyDescent="0.2">
      <c r="A164" s="47">
        <v>11</v>
      </c>
      <c r="B164" s="60" t="s">
        <v>406</v>
      </c>
      <c r="C164" s="47" t="s">
        <v>407</v>
      </c>
      <c r="D164" s="47" t="s">
        <v>407</v>
      </c>
      <c r="E164" s="46">
        <v>12</v>
      </c>
      <c r="F164" s="46">
        <v>12</v>
      </c>
      <c r="G164" s="46" t="s">
        <v>262</v>
      </c>
      <c r="H164" s="60" t="s">
        <v>406</v>
      </c>
      <c r="I164" s="46">
        <v>1</v>
      </c>
      <c r="J164" s="46">
        <v>1</v>
      </c>
      <c r="K164" s="46">
        <v>0</v>
      </c>
    </row>
    <row r="165" spans="1:11" ht="69.75" customHeight="1" x14ac:dyDescent="0.2">
      <c r="A165" s="47">
        <v>12</v>
      </c>
      <c r="B165" s="60" t="s">
        <v>437</v>
      </c>
      <c r="C165" s="47" t="s">
        <v>435</v>
      </c>
      <c r="D165" s="47" t="s">
        <v>436</v>
      </c>
      <c r="E165" s="46">
        <v>12</v>
      </c>
      <c r="F165" s="46">
        <v>12</v>
      </c>
      <c r="G165" s="46" t="s">
        <v>262</v>
      </c>
      <c r="H165" s="60" t="s">
        <v>437</v>
      </c>
      <c r="I165" s="46">
        <v>1</v>
      </c>
      <c r="J165" s="46">
        <v>1</v>
      </c>
      <c r="K165" s="46">
        <v>0</v>
      </c>
    </row>
    <row r="166" spans="1:11" ht="12.75" customHeight="1" x14ac:dyDescent="0.25">
      <c r="A166" s="53"/>
      <c r="B166" s="117" t="s">
        <v>18</v>
      </c>
      <c r="C166" s="122" t="s">
        <v>17</v>
      </c>
      <c r="D166" s="122" t="s">
        <v>17</v>
      </c>
      <c r="E166" s="122">
        <f>SUM(E154:E165)</f>
        <v>128</v>
      </c>
      <c r="F166" s="122">
        <f>SUM(F154:F165)</f>
        <v>128</v>
      </c>
      <c r="G166" s="122"/>
      <c r="H166" s="122"/>
      <c r="I166" s="122">
        <f>SUM(I154:I165)</f>
        <v>21</v>
      </c>
      <c r="J166" s="122">
        <f>SUM(J154:J165)</f>
        <v>21</v>
      </c>
      <c r="K166" s="122">
        <f>SUM(K154:K165)</f>
        <v>0</v>
      </c>
    </row>
    <row r="167" spans="1:11" ht="29.25" customHeight="1" x14ac:dyDescent="0.25">
      <c r="A167" s="61"/>
      <c r="B167" s="62" t="s">
        <v>408</v>
      </c>
      <c r="C167" s="63"/>
      <c r="D167" s="64"/>
      <c r="E167" s="65">
        <f>E166+E152+E147+E144+E102+E97+E91+E64+E36+E28+E20+E8+E32</f>
        <v>5940.4</v>
      </c>
      <c r="F167" s="65">
        <f>F166+F152+F147+F144+F102+F97+F91+F64+F36+F28+F20+F8+F32</f>
        <v>4376.25</v>
      </c>
      <c r="G167" s="65"/>
      <c r="H167" s="64"/>
      <c r="I167" s="65">
        <f>I166+I152+I147+I145+I102+I97+I91+I64+I36+I28+I20+I8+I32</f>
        <v>195</v>
      </c>
      <c r="J167" s="65">
        <f>J166+J152+J147+J145+J102+J97+J91+J64+J36+J28+J20+J8+J32</f>
        <v>195</v>
      </c>
      <c r="K167" s="65">
        <f>K166+K152+K147+K144+K102+K97+K91+K64+K36+K28+K20+K8+K32</f>
        <v>0</v>
      </c>
    </row>
    <row r="168" spans="1:11" ht="12.75" customHeight="1" x14ac:dyDescent="0.2">
      <c r="A168" s="66"/>
      <c r="B168" s="67"/>
      <c r="C168" s="67"/>
      <c r="D168" s="67"/>
      <c r="E168" s="66"/>
      <c r="F168" s="66"/>
      <c r="G168" s="66"/>
      <c r="H168" s="67"/>
      <c r="I168" s="66"/>
      <c r="J168" s="66"/>
      <c r="K168" s="66"/>
    </row>
    <row r="169" spans="1:11" ht="12.75" customHeight="1" x14ac:dyDescent="0.25">
      <c r="A169" s="85" t="s">
        <v>409</v>
      </c>
      <c r="B169" s="85"/>
      <c r="C169" s="68"/>
      <c r="D169" s="68"/>
      <c r="E169" s="69"/>
      <c r="F169" s="69"/>
      <c r="G169" s="69"/>
      <c r="H169" s="68"/>
      <c r="I169" s="69"/>
      <c r="J169" s="69"/>
      <c r="K169" s="69"/>
    </row>
    <row r="170" spans="1:11" ht="12.75" customHeight="1" x14ac:dyDescent="0.25">
      <c r="A170" s="85" t="s">
        <v>410</v>
      </c>
      <c r="B170" s="85"/>
      <c r="C170" s="68"/>
      <c r="D170" s="68"/>
      <c r="E170" s="69"/>
      <c r="F170" s="69"/>
      <c r="G170" s="69"/>
      <c r="H170" s="68"/>
      <c r="I170" s="69"/>
      <c r="J170" s="69"/>
      <c r="K170" s="69"/>
    </row>
    <row r="171" spans="1:11" ht="12.75" customHeight="1" x14ac:dyDescent="0.2">
      <c r="A171" s="70"/>
      <c r="B171" s="71"/>
      <c r="C171" s="71"/>
      <c r="D171" s="71"/>
      <c r="E171" s="70"/>
      <c r="F171" s="70"/>
      <c r="G171" s="70"/>
      <c r="H171" s="71"/>
      <c r="I171" s="72"/>
      <c r="J171" s="70"/>
    </row>
    <row r="172" spans="1:11" ht="12.75" customHeight="1" x14ac:dyDescent="0.2">
      <c r="A172" s="70"/>
      <c r="B172" s="71"/>
      <c r="C172" s="71"/>
      <c r="D172" s="71"/>
      <c r="E172" s="70"/>
      <c r="F172" s="70"/>
      <c r="G172" s="70"/>
      <c r="H172" s="71"/>
      <c r="I172" s="72"/>
      <c r="J172" s="70"/>
    </row>
    <row r="173" spans="1:11" ht="12.75" customHeight="1" x14ac:dyDescent="0.2">
      <c r="A173" s="70"/>
      <c r="B173" s="71"/>
      <c r="C173" s="71"/>
      <c r="D173" s="71"/>
      <c r="E173" s="70"/>
      <c r="F173" s="70"/>
      <c r="G173" s="70"/>
      <c r="H173" s="71"/>
      <c r="I173" s="72"/>
      <c r="J173" s="70"/>
    </row>
    <row r="174" spans="1:11" ht="12.75" customHeight="1" x14ac:dyDescent="0.2">
      <c r="A174" s="70"/>
      <c r="B174" s="71"/>
      <c r="C174" s="71"/>
      <c r="D174" s="71"/>
      <c r="E174" s="70"/>
      <c r="F174" s="70"/>
      <c r="G174" s="70"/>
      <c r="H174" s="71"/>
      <c r="I174" s="72"/>
      <c r="J174" s="70"/>
    </row>
    <row r="175" spans="1:11" ht="12.75" customHeight="1" x14ac:dyDescent="0.2">
      <c r="A175" s="70"/>
      <c r="B175" s="71"/>
      <c r="C175" s="71"/>
      <c r="D175" s="71"/>
      <c r="E175" s="70"/>
      <c r="F175" s="70"/>
      <c r="G175" s="70"/>
      <c r="H175" s="71"/>
      <c r="I175" s="72"/>
      <c r="J175" s="70"/>
    </row>
    <row r="176" spans="1:11" ht="12.75" customHeight="1" x14ac:dyDescent="0.2">
      <c r="A176" s="70"/>
      <c r="B176" s="71"/>
      <c r="C176" s="71"/>
      <c r="D176" s="71"/>
      <c r="E176" s="70"/>
      <c r="F176" s="70"/>
      <c r="G176" s="70"/>
      <c r="H176" s="71"/>
      <c r="I176" s="72"/>
      <c r="J176" s="70"/>
    </row>
    <row r="177" spans="1:10" ht="12.75" customHeight="1" x14ac:dyDescent="0.2">
      <c r="A177" s="70"/>
      <c r="B177" s="71"/>
      <c r="C177" s="71"/>
      <c r="D177" s="71"/>
      <c r="E177" s="70"/>
      <c r="F177" s="70"/>
      <c r="G177" s="70"/>
      <c r="H177" s="71"/>
      <c r="I177" s="72"/>
      <c r="J177" s="70"/>
    </row>
    <row r="178" spans="1:10" ht="12.75" customHeight="1" x14ac:dyDescent="0.2">
      <c r="A178" s="70"/>
      <c r="B178" s="71"/>
      <c r="C178" s="71"/>
      <c r="D178" s="71"/>
      <c r="E178" s="70"/>
      <c r="F178" s="70"/>
      <c r="G178" s="70"/>
      <c r="H178" s="71"/>
      <c r="I178" s="72"/>
      <c r="J178" s="70"/>
    </row>
    <row r="179" spans="1:10" ht="12.75" customHeight="1" x14ac:dyDescent="0.2">
      <c r="A179" s="70"/>
      <c r="B179" s="71"/>
      <c r="C179" s="71"/>
      <c r="D179" s="71"/>
      <c r="E179" s="70"/>
      <c r="F179" s="70"/>
      <c r="G179" s="70"/>
      <c r="H179" s="71"/>
      <c r="I179" s="72"/>
      <c r="J179" s="70"/>
    </row>
    <row r="180" spans="1:10" ht="12.75" customHeight="1" x14ac:dyDescent="0.2">
      <c r="A180" s="70"/>
      <c r="B180" s="71"/>
      <c r="C180" s="71"/>
      <c r="D180" s="71"/>
      <c r="E180" s="70"/>
      <c r="F180" s="70"/>
      <c r="G180" s="70"/>
      <c r="H180" s="71"/>
      <c r="I180" s="72"/>
      <c r="J180" s="70"/>
    </row>
    <row r="181" spans="1:10" ht="12.75" customHeight="1" x14ac:dyDescent="0.2">
      <c r="A181" s="70"/>
      <c r="B181" s="71"/>
      <c r="C181" s="71"/>
      <c r="D181" s="71"/>
      <c r="E181" s="70"/>
      <c r="F181" s="70"/>
      <c r="G181" s="70"/>
      <c r="H181" s="71"/>
      <c r="I181" s="72"/>
      <c r="J181" s="70"/>
    </row>
    <row r="182" spans="1:10" ht="12.75" customHeight="1" x14ac:dyDescent="0.2">
      <c r="A182" s="70"/>
      <c r="B182" s="71"/>
      <c r="C182" s="71"/>
      <c r="D182" s="71"/>
      <c r="E182" s="70"/>
      <c r="F182" s="70"/>
      <c r="G182" s="70"/>
      <c r="H182" s="71"/>
      <c r="I182" s="72"/>
      <c r="J182" s="70"/>
    </row>
    <row r="183" spans="1:10" ht="12.75" customHeight="1" x14ac:dyDescent="0.2">
      <c r="A183" s="70"/>
      <c r="B183" s="71"/>
      <c r="C183" s="71"/>
      <c r="D183" s="71"/>
      <c r="E183" s="70"/>
      <c r="F183" s="70"/>
      <c r="G183" s="70"/>
      <c r="H183" s="71"/>
      <c r="I183" s="72"/>
      <c r="J183" s="70"/>
    </row>
    <row r="184" spans="1:10" ht="12.75" customHeight="1" x14ac:dyDescent="0.2">
      <c r="A184" s="70"/>
      <c r="B184" s="71"/>
      <c r="C184" s="71"/>
      <c r="D184" s="71"/>
      <c r="E184" s="70"/>
      <c r="F184" s="70"/>
      <c r="G184" s="70"/>
      <c r="H184" s="71"/>
      <c r="I184" s="72"/>
      <c r="J184" s="70"/>
    </row>
    <row r="185" spans="1:10" ht="12.75" customHeight="1" x14ac:dyDescent="0.2">
      <c r="A185" s="70"/>
      <c r="B185" s="71"/>
      <c r="C185" s="71"/>
      <c r="D185" s="71"/>
      <c r="E185" s="70"/>
      <c r="F185" s="70"/>
      <c r="G185" s="70"/>
      <c r="H185" s="71"/>
      <c r="I185" s="72"/>
      <c r="J185" s="70"/>
    </row>
    <row r="186" spans="1:10" ht="12.75" customHeight="1" x14ac:dyDescent="0.2">
      <c r="A186" s="70"/>
      <c r="B186" s="71"/>
      <c r="C186" s="71"/>
      <c r="D186" s="71"/>
      <c r="E186" s="70"/>
      <c r="F186" s="70"/>
      <c r="G186" s="70"/>
      <c r="H186" s="71"/>
      <c r="I186" s="72"/>
      <c r="J186" s="70"/>
    </row>
    <row r="187" spans="1:10" ht="12.75" customHeight="1" x14ac:dyDescent="0.2">
      <c r="A187" s="70"/>
      <c r="B187" s="71"/>
      <c r="C187" s="71"/>
      <c r="D187" s="71"/>
      <c r="E187" s="70"/>
      <c r="F187" s="70"/>
      <c r="G187" s="70"/>
      <c r="H187" s="71"/>
      <c r="I187" s="72"/>
      <c r="J187" s="70"/>
    </row>
    <row r="188" spans="1:10" ht="12.75" customHeight="1" x14ac:dyDescent="0.2">
      <c r="A188" s="70"/>
      <c r="B188" s="71"/>
      <c r="C188" s="71"/>
      <c r="D188" s="71"/>
      <c r="E188" s="70"/>
      <c r="F188" s="70"/>
      <c r="G188" s="70"/>
      <c r="H188" s="71"/>
      <c r="I188" s="72"/>
      <c r="J188" s="70"/>
    </row>
    <row r="189" spans="1:10" ht="12.75" customHeight="1" x14ac:dyDescent="0.2">
      <c r="A189" s="70"/>
      <c r="B189" s="71"/>
      <c r="C189" s="71"/>
      <c r="D189" s="71"/>
      <c r="E189" s="70"/>
      <c r="F189" s="70"/>
      <c r="G189" s="70"/>
      <c r="H189" s="71"/>
      <c r="I189" s="72"/>
      <c r="J189" s="70"/>
    </row>
    <row r="190" spans="1:10" ht="12.75" customHeight="1" x14ac:dyDescent="0.2">
      <c r="A190" s="70"/>
      <c r="B190" s="71"/>
      <c r="C190" s="71"/>
      <c r="D190" s="71"/>
      <c r="E190" s="70"/>
      <c r="F190" s="70"/>
      <c r="G190" s="70"/>
      <c r="H190" s="71"/>
      <c r="I190" s="72"/>
      <c r="J190" s="70"/>
    </row>
    <row r="191" spans="1:10" ht="12.75" customHeight="1" x14ac:dyDescent="0.2">
      <c r="A191" s="70"/>
      <c r="B191" s="71"/>
      <c r="C191" s="71"/>
      <c r="D191" s="71"/>
      <c r="E191" s="70"/>
      <c r="F191" s="70"/>
      <c r="G191" s="70"/>
      <c r="H191" s="71"/>
      <c r="I191" s="72"/>
      <c r="J191" s="70"/>
    </row>
    <row r="192" spans="1:10" ht="12.75" customHeight="1" x14ac:dyDescent="0.2">
      <c r="A192" s="70"/>
      <c r="B192" s="71"/>
      <c r="C192" s="71"/>
      <c r="D192" s="71"/>
      <c r="E192" s="70"/>
      <c r="F192" s="70"/>
      <c r="G192" s="70"/>
      <c r="H192" s="71"/>
      <c r="I192" s="72"/>
      <c r="J192" s="70"/>
    </row>
    <row r="193" spans="1:10" ht="12.75" customHeight="1" x14ac:dyDescent="0.2">
      <c r="A193" s="70"/>
      <c r="B193" s="71"/>
      <c r="C193" s="71"/>
      <c r="D193" s="71"/>
      <c r="E193" s="70"/>
      <c r="F193" s="70"/>
      <c r="G193" s="70"/>
      <c r="H193" s="71"/>
      <c r="I193" s="72"/>
      <c r="J193" s="70"/>
    </row>
    <row r="194" spans="1:10" ht="12.75" customHeight="1" x14ac:dyDescent="0.2">
      <c r="A194" s="70"/>
      <c r="B194" s="71"/>
      <c r="C194" s="71"/>
      <c r="D194" s="71"/>
      <c r="E194" s="70"/>
      <c r="F194" s="70"/>
      <c r="G194" s="70"/>
      <c r="H194" s="71"/>
      <c r="I194" s="72"/>
      <c r="J194" s="70"/>
    </row>
    <row r="195" spans="1:10" ht="12.75" customHeight="1" x14ac:dyDescent="0.2">
      <c r="A195" s="70"/>
      <c r="B195" s="71"/>
      <c r="C195" s="71"/>
      <c r="D195" s="71"/>
      <c r="E195" s="70"/>
      <c r="F195" s="70"/>
      <c r="G195" s="70"/>
      <c r="H195" s="71"/>
      <c r="I195" s="72"/>
      <c r="J195" s="70"/>
    </row>
    <row r="196" spans="1:10" ht="12.75" customHeight="1" x14ac:dyDescent="0.2">
      <c r="A196" s="70"/>
      <c r="B196" s="71"/>
      <c r="C196" s="71"/>
      <c r="D196" s="71"/>
      <c r="E196" s="70"/>
      <c r="F196" s="70"/>
      <c r="G196" s="70"/>
      <c r="H196" s="71"/>
      <c r="I196" s="72"/>
      <c r="J196" s="70"/>
    </row>
    <row r="197" spans="1:10" ht="12.75" customHeight="1" x14ac:dyDescent="0.2">
      <c r="A197" s="70"/>
      <c r="B197" s="71"/>
      <c r="C197" s="71"/>
      <c r="D197" s="71"/>
      <c r="E197" s="70"/>
      <c r="F197" s="70"/>
      <c r="G197" s="70"/>
      <c r="H197" s="71"/>
      <c r="I197" s="72"/>
      <c r="J197" s="70"/>
    </row>
    <row r="198" spans="1:10" ht="12.75" customHeight="1" x14ac:dyDescent="0.2">
      <c r="A198" s="70"/>
      <c r="B198" s="71"/>
      <c r="C198" s="71"/>
      <c r="D198" s="71"/>
      <c r="E198" s="70"/>
      <c r="F198" s="70"/>
      <c r="G198" s="70"/>
      <c r="H198" s="71"/>
      <c r="I198" s="72"/>
      <c r="J198" s="70"/>
    </row>
    <row r="199" spans="1:10" ht="12.75" customHeight="1" x14ac:dyDescent="0.2">
      <c r="A199" s="70"/>
      <c r="B199" s="71"/>
      <c r="C199" s="71"/>
      <c r="D199" s="71"/>
      <c r="E199" s="70"/>
      <c r="F199" s="70"/>
      <c r="G199" s="70"/>
      <c r="H199" s="71"/>
      <c r="I199" s="72"/>
      <c r="J199" s="70"/>
    </row>
    <row r="200" spans="1:10" ht="12.75" customHeight="1" x14ac:dyDescent="0.2">
      <c r="A200" s="70"/>
      <c r="B200" s="71"/>
      <c r="C200" s="71"/>
      <c r="D200" s="71"/>
      <c r="E200" s="70"/>
      <c r="F200" s="70"/>
      <c r="G200" s="70"/>
      <c r="H200" s="71"/>
      <c r="I200" s="72"/>
      <c r="J200" s="70"/>
    </row>
    <row r="201" spans="1:10" ht="12.75" customHeight="1" x14ac:dyDescent="0.2">
      <c r="A201" s="70"/>
      <c r="B201" s="71"/>
      <c r="C201" s="71"/>
      <c r="D201" s="71"/>
      <c r="E201" s="70"/>
      <c r="F201" s="70"/>
      <c r="G201" s="70"/>
      <c r="H201" s="71"/>
      <c r="I201" s="72"/>
      <c r="J201" s="70"/>
    </row>
    <row r="202" spans="1:10" ht="12.75" customHeight="1" x14ac:dyDescent="0.2">
      <c r="A202" s="70"/>
      <c r="B202" s="71"/>
      <c r="C202" s="71"/>
      <c r="D202" s="71"/>
      <c r="E202" s="70"/>
      <c r="F202" s="70"/>
      <c r="G202" s="70"/>
      <c r="H202" s="71"/>
      <c r="I202" s="72"/>
      <c r="J202" s="70"/>
    </row>
    <row r="203" spans="1:10" ht="12.75" customHeight="1" x14ac:dyDescent="0.2">
      <c r="A203" s="70"/>
      <c r="B203" s="71"/>
      <c r="C203" s="71"/>
      <c r="D203" s="71"/>
      <c r="E203" s="70"/>
      <c r="F203" s="70"/>
      <c r="G203" s="70"/>
      <c r="H203" s="71"/>
      <c r="I203" s="72"/>
      <c r="J203" s="70"/>
    </row>
    <row r="204" spans="1:10" ht="12.75" customHeight="1" x14ac:dyDescent="0.2">
      <c r="A204" s="70"/>
      <c r="B204" s="71"/>
      <c r="C204" s="71"/>
      <c r="D204" s="71"/>
      <c r="E204" s="70"/>
      <c r="F204" s="70"/>
      <c r="G204" s="70"/>
      <c r="H204" s="71"/>
      <c r="I204" s="72"/>
      <c r="J204" s="70"/>
    </row>
    <row r="205" spans="1:10" ht="12.75" customHeight="1" x14ac:dyDescent="0.2">
      <c r="A205" s="70"/>
      <c r="B205" s="71"/>
      <c r="C205" s="71"/>
      <c r="D205" s="71"/>
      <c r="E205" s="70"/>
      <c r="F205" s="70"/>
      <c r="G205" s="70"/>
      <c r="H205" s="71"/>
      <c r="I205" s="72"/>
      <c r="J205" s="70"/>
    </row>
    <row r="206" spans="1:10" ht="12.75" customHeight="1" x14ac:dyDescent="0.2">
      <c r="A206" s="70"/>
      <c r="B206" s="71"/>
      <c r="C206" s="71"/>
      <c r="D206" s="71"/>
      <c r="E206" s="70"/>
      <c r="F206" s="70"/>
      <c r="G206" s="70"/>
      <c r="H206" s="71"/>
      <c r="I206" s="72"/>
      <c r="J206" s="70"/>
    </row>
    <row r="207" spans="1:10" ht="12.75" customHeight="1" x14ac:dyDescent="0.2">
      <c r="A207" s="70"/>
      <c r="B207" s="71"/>
      <c r="C207" s="71"/>
      <c r="D207" s="71"/>
      <c r="E207" s="70"/>
      <c r="F207" s="70"/>
      <c r="G207" s="70"/>
      <c r="H207" s="71"/>
      <c r="I207" s="72"/>
      <c r="J207" s="70"/>
    </row>
    <row r="208" spans="1:10" ht="12.75" customHeight="1" x14ac:dyDescent="0.2">
      <c r="A208" s="70"/>
      <c r="B208" s="71"/>
      <c r="C208" s="71"/>
      <c r="D208" s="71"/>
      <c r="E208" s="70"/>
      <c r="F208" s="70"/>
      <c r="G208" s="70"/>
      <c r="H208" s="71"/>
      <c r="I208" s="72"/>
      <c r="J208" s="70"/>
    </row>
    <row r="209" spans="1:10" ht="12.75" customHeight="1" x14ac:dyDescent="0.2">
      <c r="A209" s="70"/>
      <c r="B209" s="71"/>
      <c r="C209" s="71"/>
      <c r="D209" s="71"/>
      <c r="E209" s="70"/>
      <c r="F209" s="70"/>
      <c r="G209" s="70"/>
      <c r="H209" s="71"/>
      <c r="I209" s="72"/>
      <c r="J209" s="70"/>
    </row>
    <row r="210" spans="1:10" ht="12.75" customHeight="1" x14ac:dyDescent="0.2">
      <c r="A210" s="70"/>
      <c r="B210" s="71"/>
      <c r="C210" s="71"/>
      <c r="D210" s="71"/>
      <c r="E210" s="70"/>
      <c r="F210" s="70"/>
      <c r="G210" s="70"/>
      <c r="H210" s="71"/>
      <c r="I210" s="72"/>
      <c r="J210" s="70"/>
    </row>
    <row r="211" spans="1:10" ht="12.75" customHeight="1" x14ac:dyDescent="0.2">
      <c r="A211" s="70"/>
      <c r="B211" s="71"/>
      <c r="C211" s="71"/>
      <c r="D211" s="71"/>
      <c r="E211" s="70"/>
      <c r="F211" s="70"/>
      <c r="G211" s="70"/>
      <c r="H211" s="71"/>
      <c r="I211" s="72"/>
      <c r="J211" s="70"/>
    </row>
    <row r="212" spans="1:10" ht="12.75" customHeight="1" x14ac:dyDescent="0.2">
      <c r="A212" s="70"/>
      <c r="B212" s="71"/>
      <c r="C212" s="71"/>
      <c r="D212" s="71"/>
      <c r="E212" s="70"/>
      <c r="F212" s="70"/>
      <c r="G212" s="70"/>
      <c r="H212" s="71"/>
      <c r="I212" s="72"/>
      <c r="J212" s="70"/>
    </row>
    <row r="213" spans="1:10" ht="12.75" customHeight="1" x14ac:dyDescent="0.2">
      <c r="A213" s="70"/>
      <c r="B213" s="71"/>
      <c r="C213" s="71"/>
      <c r="D213" s="71"/>
      <c r="E213" s="70"/>
      <c r="F213" s="70"/>
      <c r="G213" s="70"/>
      <c r="H213" s="71"/>
      <c r="I213" s="72"/>
      <c r="J213" s="70"/>
    </row>
    <row r="214" spans="1:10" ht="12.75" customHeight="1" x14ac:dyDescent="0.2">
      <c r="A214" s="70"/>
      <c r="B214" s="71"/>
      <c r="C214" s="71"/>
      <c r="D214" s="71"/>
      <c r="E214" s="70"/>
      <c r="F214" s="70"/>
      <c r="G214" s="70"/>
      <c r="H214" s="71"/>
      <c r="I214" s="72"/>
      <c r="J214" s="70"/>
    </row>
    <row r="215" spans="1:10" ht="12.75" customHeight="1" x14ac:dyDescent="0.2">
      <c r="A215" s="70"/>
      <c r="B215" s="71"/>
      <c r="C215" s="71"/>
      <c r="D215" s="71"/>
      <c r="E215" s="70"/>
      <c r="F215" s="70"/>
      <c r="G215" s="70"/>
      <c r="H215" s="71"/>
      <c r="I215" s="72"/>
      <c r="J215" s="70"/>
    </row>
    <row r="216" spans="1:10" ht="12.75" customHeight="1" x14ac:dyDescent="0.2">
      <c r="A216" s="70"/>
      <c r="B216" s="71"/>
      <c r="C216" s="71"/>
      <c r="D216" s="71"/>
      <c r="E216" s="70"/>
      <c r="F216" s="70"/>
      <c r="G216" s="70"/>
      <c r="H216" s="71"/>
      <c r="I216" s="72"/>
      <c r="J216" s="70"/>
    </row>
    <row r="217" spans="1:10" ht="12.75" customHeight="1" x14ac:dyDescent="0.2">
      <c r="A217" s="70"/>
      <c r="B217" s="71"/>
      <c r="C217" s="71"/>
      <c r="D217" s="71"/>
      <c r="E217" s="70"/>
      <c r="F217" s="70"/>
      <c r="G217" s="70"/>
      <c r="H217" s="71"/>
      <c r="I217" s="72"/>
      <c r="J217" s="70"/>
    </row>
    <row r="218" spans="1:10" ht="12.75" customHeight="1" x14ac:dyDescent="0.2">
      <c r="A218" s="70"/>
      <c r="B218" s="71"/>
      <c r="C218" s="71"/>
      <c r="D218" s="71"/>
      <c r="E218" s="70"/>
      <c r="F218" s="70"/>
      <c r="G218" s="70"/>
      <c r="H218" s="71"/>
      <c r="I218" s="72"/>
      <c r="J218" s="70"/>
    </row>
    <row r="219" spans="1:10" ht="12.75" customHeight="1" x14ac:dyDescent="0.2">
      <c r="A219" s="70"/>
      <c r="B219" s="71"/>
      <c r="C219" s="71"/>
      <c r="D219" s="71"/>
      <c r="E219" s="70"/>
      <c r="F219" s="70"/>
      <c r="G219" s="70"/>
      <c r="H219" s="71"/>
      <c r="I219" s="72"/>
      <c r="J219" s="70"/>
    </row>
    <row r="220" spans="1:10" ht="12.75" customHeight="1" x14ac:dyDescent="0.2">
      <c r="A220" s="70"/>
      <c r="B220" s="71"/>
      <c r="C220" s="71"/>
      <c r="D220" s="71"/>
      <c r="E220" s="70"/>
      <c r="F220" s="70"/>
      <c r="G220" s="70"/>
      <c r="H220" s="71"/>
      <c r="I220" s="72"/>
      <c r="J220" s="70"/>
    </row>
    <row r="221" spans="1:10" ht="12.75" customHeight="1" x14ac:dyDescent="0.2">
      <c r="A221" s="70"/>
      <c r="B221" s="71"/>
      <c r="C221" s="71"/>
      <c r="D221" s="71"/>
      <c r="E221" s="70"/>
      <c r="F221" s="70"/>
      <c r="G221" s="70"/>
      <c r="H221" s="71"/>
      <c r="I221" s="72"/>
      <c r="J221" s="70"/>
    </row>
    <row r="222" spans="1:10" ht="12.75" customHeight="1" x14ac:dyDescent="0.2">
      <c r="A222" s="70"/>
      <c r="B222" s="71"/>
      <c r="C222" s="71"/>
      <c r="D222" s="71"/>
      <c r="E222" s="70"/>
      <c r="F222" s="70"/>
      <c r="G222" s="70"/>
      <c r="H222" s="71"/>
      <c r="I222" s="72"/>
      <c r="J222" s="70"/>
    </row>
    <row r="223" spans="1:10" ht="12.75" customHeight="1" x14ac:dyDescent="0.2">
      <c r="A223" s="70"/>
      <c r="B223" s="71"/>
      <c r="C223" s="71"/>
      <c r="D223" s="71"/>
      <c r="E223" s="70"/>
      <c r="F223" s="70"/>
      <c r="G223" s="70"/>
      <c r="H223" s="71"/>
      <c r="I223" s="72"/>
      <c r="J223" s="70"/>
    </row>
    <row r="224" spans="1:10" ht="12.75" customHeight="1" x14ac:dyDescent="0.2">
      <c r="A224" s="70"/>
      <c r="B224" s="71"/>
      <c r="C224" s="71"/>
      <c r="D224" s="71"/>
      <c r="E224" s="70"/>
      <c r="F224" s="70"/>
      <c r="G224" s="70"/>
      <c r="H224" s="71"/>
      <c r="I224" s="72"/>
      <c r="J224" s="70"/>
    </row>
    <row r="225" spans="1:10" ht="12.75" customHeight="1" x14ac:dyDescent="0.2">
      <c r="A225" s="70"/>
      <c r="B225" s="71"/>
      <c r="C225" s="71"/>
      <c r="D225" s="71"/>
      <c r="E225" s="70"/>
      <c r="F225" s="70"/>
      <c r="G225" s="70"/>
      <c r="H225" s="71"/>
      <c r="I225" s="72"/>
      <c r="J225" s="70"/>
    </row>
    <row r="226" spans="1:10" ht="12.75" customHeight="1" x14ac:dyDescent="0.2">
      <c r="A226" s="70"/>
      <c r="B226" s="71"/>
      <c r="C226" s="71"/>
      <c r="D226" s="71"/>
      <c r="E226" s="70"/>
      <c r="F226" s="70"/>
      <c r="G226" s="70"/>
      <c r="H226" s="71"/>
      <c r="I226" s="72"/>
      <c r="J226" s="70"/>
    </row>
    <row r="227" spans="1:10" ht="12.75" customHeight="1" x14ac:dyDescent="0.2">
      <c r="A227" s="70"/>
      <c r="B227" s="71"/>
      <c r="C227" s="71"/>
      <c r="D227" s="71"/>
      <c r="E227" s="70"/>
      <c r="F227" s="70"/>
      <c r="G227" s="70"/>
      <c r="H227" s="71"/>
      <c r="I227" s="72"/>
      <c r="J227" s="70"/>
    </row>
    <row r="228" spans="1:10" ht="12.75" customHeight="1" x14ac:dyDescent="0.2">
      <c r="A228" s="70"/>
      <c r="B228" s="71"/>
      <c r="C228" s="71"/>
      <c r="D228" s="71"/>
      <c r="E228" s="70"/>
      <c r="F228" s="70"/>
      <c r="G228" s="70"/>
      <c r="H228" s="71"/>
      <c r="I228" s="72"/>
      <c r="J228" s="70"/>
    </row>
    <row r="229" spans="1:10" ht="12.75" customHeight="1" x14ac:dyDescent="0.2">
      <c r="A229" s="70"/>
      <c r="B229" s="71"/>
      <c r="C229" s="71"/>
      <c r="D229" s="71"/>
      <c r="E229" s="70"/>
      <c r="F229" s="70"/>
      <c r="G229" s="70"/>
      <c r="H229" s="71"/>
      <c r="I229" s="72"/>
      <c r="J229" s="70"/>
    </row>
    <row r="230" spans="1:10" ht="12.75" customHeight="1" x14ac:dyDescent="0.2">
      <c r="A230" s="70"/>
      <c r="B230" s="71"/>
      <c r="C230" s="71"/>
      <c r="D230" s="71"/>
      <c r="E230" s="70"/>
      <c r="F230" s="70"/>
      <c r="G230" s="70"/>
      <c r="H230" s="71"/>
      <c r="I230" s="72"/>
      <c r="J230" s="70"/>
    </row>
    <row r="231" spans="1:10" ht="12.75" customHeight="1" x14ac:dyDescent="0.2">
      <c r="A231" s="70"/>
      <c r="B231" s="71"/>
      <c r="C231" s="71"/>
      <c r="D231" s="71"/>
      <c r="E231" s="70"/>
      <c r="F231" s="70"/>
      <c r="G231" s="70"/>
      <c r="H231" s="71"/>
      <c r="I231" s="72"/>
      <c r="J231" s="70"/>
    </row>
    <row r="232" spans="1:10" ht="12.75" customHeight="1" x14ac:dyDescent="0.2">
      <c r="A232" s="70"/>
      <c r="B232" s="71"/>
      <c r="C232" s="71"/>
      <c r="D232" s="71"/>
      <c r="E232" s="70"/>
      <c r="F232" s="70"/>
      <c r="G232" s="70"/>
      <c r="H232" s="71"/>
      <c r="I232" s="72"/>
      <c r="J232" s="70"/>
    </row>
    <row r="233" spans="1:10" ht="12.75" customHeight="1" x14ac:dyDescent="0.2">
      <c r="A233" s="70"/>
      <c r="B233" s="71"/>
      <c r="C233" s="71"/>
      <c r="D233" s="71"/>
      <c r="E233" s="70"/>
      <c r="F233" s="70"/>
      <c r="G233" s="70"/>
      <c r="H233" s="71"/>
      <c r="I233" s="72"/>
      <c r="J233" s="70"/>
    </row>
    <row r="234" spans="1:10" ht="12.75" customHeight="1" x14ac:dyDescent="0.2">
      <c r="A234" s="70"/>
      <c r="B234" s="71"/>
      <c r="C234" s="71"/>
      <c r="D234" s="71"/>
      <c r="E234" s="70"/>
      <c r="F234" s="70"/>
      <c r="G234" s="70"/>
      <c r="H234" s="71"/>
      <c r="I234" s="72"/>
      <c r="J234" s="70"/>
    </row>
    <row r="235" spans="1:10" ht="12.75" customHeight="1" x14ac:dyDescent="0.2">
      <c r="A235" s="70"/>
      <c r="B235" s="71"/>
      <c r="C235" s="71"/>
      <c r="D235" s="71"/>
      <c r="E235" s="70"/>
      <c r="F235" s="70"/>
      <c r="G235" s="70"/>
      <c r="H235" s="71"/>
      <c r="I235" s="72"/>
      <c r="J235" s="70"/>
    </row>
    <row r="236" spans="1:10" ht="12.75" customHeight="1" x14ac:dyDescent="0.2">
      <c r="A236" s="70"/>
      <c r="B236" s="71"/>
      <c r="C236" s="71"/>
      <c r="D236" s="71"/>
      <c r="E236" s="70"/>
      <c r="F236" s="70"/>
      <c r="G236" s="70"/>
      <c r="H236" s="71"/>
      <c r="I236" s="72"/>
      <c r="J236" s="70"/>
    </row>
    <row r="237" spans="1:10" ht="12.75" customHeight="1" x14ac:dyDescent="0.2">
      <c r="A237" s="70"/>
      <c r="B237" s="71"/>
      <c r="C237" s="71"/>
      <c r="D237" s="71"/>
      <c r="E237" s="70"/>
      <c r="F237" s="70"/>
      <c r="G237" s="70"/>
      <c r="H237" s="71"/>
      <c r="I237" s="72"/>
      <c r="J237" s="70"/>
    </row>
    <row r="238" spans="1:10" ht="12.75" customHeight="1" x14ac:dyDescent="0.2">
      <c r="A238" s="70"/>
      <c r="B238" s="71"/>
      <c r="C238" s="71"/>
      <c r="D238" s="71"/>
      <c r="E238" s="70"/>
      <c r="F238" s="70"/>
      <c r="G238" s="70"/>
      <c r="H238" s="71"/>
      <c r="I238" s="72"/>
      <c r="J238" s="70"/>
    </row>
    <row r="239" spans="1:10" ht="12.75" customHeight="1" x14ac:dyDescent="0.2">
      <c r="A239" s="70"/>
      <c r="B239" s="71"/>
      <c r="C239" s="71"/>
      <c r="D239" s="71"/>
      <c r="E239" s="70"/>
      <c r="F239" s="70"/>
      <c r="G239" s="70"/>
      <c r="H239" s="71"/>
      <c r="I239" s="72"/>
      <c r="J239" s="70"/>
    </row>
    <row r="240" spans="1:10" ht="12.75" customHeight="1" x14ac:dyDescent="0.2">
      <c r="A240" s="70"/>
    </row>
  </sheetData>
  <mergeCells count="28">
    <mergeCell ref="A21:K21"/>
    <mergeCell ref="A1:K1"/>
    <mergeCell ref="B2:J2"/>
    <mergeCell ref="A6:K6"/>
    <mergeCell ref="A9:K9"/>
    <mergeCell ref="G12:G13"/>
    <mergeCell ref="A92:K92"/>
    <mergeCell ref="A29:K29"/>
    <mergeCell ref="A33:K33"/>
    <mergeCell ref="A37:K37"/>
    <mergeCell ref="A65:K65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A170:B170"/>
    <mergeCell ref="A98:K98"/>
    <mergeCell ref="A103:K103"/>
    <mergeCell ref="A146:K146"/>
    <mergeCell ref="A148:K148"/>
    <mergeCell ref="A153:K153"/>
    <mergeCell ref="A169:B169"/>
  </mergeCells>
  <hyperlinks>
    <hyperlink ref="H34" r:id="rId1"/>
  </hyperlinks>
  <pageMargins left="0.15748031496062992" right="0.19685039370078741" top="0.59055118110236227" bottom="0.19685039370078741" header="0.51181102362204722" footer="0.51181102362204722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Волоконовский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2023-02-01T12:21:57Z</cp:lastPrinted>
  <dcterms:created xsi:type="dcterms:W3CDTF">2022-06-29T07:56:45Z</dcterms:created>
  <dcterms:modified xsi:type="dcterms:W3CDTF">2023-02-02T11:35:29Z</dcterms:modified>
</cp:coreProperties>
</file>